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9035" windowHeight="11640" activeTab="1"/>
  </bookViews>
  <sheets>
    <sheet name="Reg.ug.- Javna nabava" sheetId="1" r:id="rId1"/>
    <sheet name="Reg.ug.Jednostavna nabava " sheetId="2" r:id="rId2"/>
    <sheet name="Ostali ugovori" sheetId="3" r:id="rId3"/>
  </sheets>
  <calcPr calcId="145621"/>
</workbook>
</file>

<file path=xl/calcChain.xml><?xml version="1.0" encoding="utf-8"?>
<calcChain xmlns="http://schemas.openxmlformats.org/spreadsheetml/2006/main">
  <c r="Q12" i="1" l="1"/>
  <c r="I12" i="1" l="1"/>
  <c r="Q8" i="1" l="1"/>
</calcChain>
</file>

<file path=xl/sharedStrings.xml><?xml version="1.0" encoding="utf-8"?>
<sst xmlns="http://schemas.openxmlformats.org/spreadsheetml/2006/main" count="1490" uniqueCount="733">
  <si>
    <t>R. broj.</t>
  </si>
  <si>
    <t>Predmet ugovora</t>
  </si>
  <si>
    <t>Evidencijski broj nabave</t>
  </si>
  <si>
    <t>Broj objave</t>
  </si>
  <si>
    <t>Vrsta postupka</t>
  </si>
  <si>
    <t>Datum sklapanja ugovora</t>
  </si>
  <si>
    <t>Rok na koji je ugovor sklopljen</t>
  </si>
  <si>
    <t>Konačni datum isporuke robe, pružanja usluga ili izvođenja radova</t>
  </si>
  <si>
    <t>Konačni (isplaćeni) iznos</t>
  </si>
  <si>
    <t>1.</t>
  </si>
  <si>
    <t>otvoreni postupak</t>
  </si>
  <si>
    <t>Iznos sklopljenog ugovora ili okvirnog sporazuma (bez PDV-a)</t>
  </si>
  <si>
    <t>Iznos sklopljenog ugovora ili okvirnog sporazuma (s PDV-om)</t>
  </si>
  <si>
    <t>Napomena</t>
  </si>
  <si>
    <t>20.05.2015.</t>
  </si>
  <si>
    <t>1 godina</t>
  </si>
  <si>
    <t>Opskrba električnom energijom</t>
  </si>
  <si>
    <t>Objedinjeni postupak koji je proveo Državni ured za središnju javnu nabavu</t>
  </si>
  <si>
    <t>Izrada projektne dokumentacije – glavni i izvedbeni projekt te troškovnici – rekonstrukcija zgrade Veleučilišta u Karlovcu</t>
  </si>
  <si>
    <t xml:space="preserve">2/EV-M_2014 </t>
  </si>
  <si>
    <t>2014/S 002-0035898</t>
  </si>
  <si>
    <t>22.10.2014.</t>
  </si>
  <si>
    <t xml:space="preserve">Agora d.o.o., Smičiklasova 7a, 47000 Karlovac </t>
  </si>
  <si>
    <t>2.</t>
  </si>
  <si>
    <t>6 mjeseci aneks ugovora 24.02.2015., 03.06.2015., 21.09.2015.</t>
  </si>
  <si>
    <t>20.11.2015.</t>
  </si>
  <si>
    <t>I) Ugovori o javnoj nabavi</t>
  </si>
  <si>
    <t>30 dana</t>
  </si>
  <si>
    <t>12 mjeseci</t>
  </si>
  <si>
    <t>Opskrba prirodnim plinom</t>
  </si>
  <si>
    <t>Usluge prijevoza autobusima s vozačem</t>
  </si>
  <si>
    <t>Uređenje zgrade nastavnih kabineta i laboratorija – kemijski laboratoriji</t>
  </si>
  <si>
    <t>3/EV-M_2013</t>
  </si>
  <si>
    <t>2013/S 002-00009905</t>
  </si>
  <si>
    <t>28.03.2013.</t>
  </si>
  <si>
    <t>60 dana</t>
  </si>
  <si>
    <t>AB gradnja, d.o.o., Dr. Vladka Mačeka 26A,                 47 000 Karlovac</t>
  </si>
  <si>
    <t>28.06.2013.</t>
  </si>
  <si>
    <t>1/EV-M_2013</t>
  </si>
  <si>
    <t>2013/S 002-0028497</t>
  </si>
  <si>
    <t>14.05.2013.</t>
  </si>
  <si>
    <t>Zajednica ponuditelja Profectio energija d.o.o. i Korlea d.o.o, Josipa Marohnića 1, Zagreb</t>
  </si>
  <si>
    <t>31.05.2014.</t>
  </si>
  <si>
    <t>Građevinski i obrtnički radovni na uređenju pročelja zgrade nastavih kabineta i laboratorija</t>
  </si>
  <si>
    <t>4/EV-M_2013</t>
  </si>
  <si>
    <t>2013/S 002-0042638</t>
  </si>
  <si>
    <t>21.06.2013.</t>
  </si>
  <si>
    <t>Kolos d.o.o., Jozefinska cesta 53, 47250 Duga Resa</t>
  </si>
  <si>
    <t>02.10.2013.</t>
  </si>
  <si>
    <t>2/EV-M_2013</t>
  </si>
  <si>
    <t>2013/S 003-0073654</t>
  </si>
  <si>
    <t>18.07.2013.</t>
  </si>
  <si>
    <t>Montogim plinara d.o.o., Trg Ante Starčevića 2, Sveta Nedjelja</t>
  </si>
  <si>
    <t>30.06.2014.</t>
  </si>
  <si>
    <t>11/EV-M_2013</t>
  </si>
  <si>
    <t>2013/S 003-0097052</t>
  </si>
  <si>
    <t>06.11.2013.</t>
  </si>
  <si>
    <t>AUTOPROMET d.d., Petra Svačića 7, 47240 Slunj</t>
  </si>
  <si>
    <t>Laboratorijski namještaj i oprema</t>
  </si>
  <si>
    <t xml:space="preserve">9/EV-M_2013 </t>
  </si>
  <si>
    <t>2014/S 003-0002083</t>
  </si>
  <si>
    <t>10.01.2014.</t>
  </si>
  <si>
    <t>40 dana</t>
  </si>
  <si>
    <t>G-M laboratorijska oprema d.o.o., G. Zdenčina, Ante Starčevića 1, 10450 Jastrebarsko</t>
  </si>
  <si>
    <t>28.02.2014.</t>
  </si>
  <si>
    <t>3.</t>
  </si>
  <si>
    <t>4.</t>
  </si>
  <si>
    <t>5.</t>
  </si>
  <si>
    <t>6.</t>
  </si>
  <si>
    <t>7.</t>
  </si>
  <si>
    <t>8.</t>
  </si>
  <si>
    <t>05.11.2014.</t>
  </si>
  <si>
    <t>HEP-OPSKRBA d.o.o. Zagreb, Grada Vukovara 37</t>
  </si>
  <si>
    <t>9.</t>
  </si>
  <si>
    <t>10.</t>
  </si>
  <si>
    <t>Poštanske usluge</t>
  </si>
  <si>
    <t>DUSJN 15/2015</t>
  </si>
  <si>
    <t>HP – Hrvatska pošta d.d., 10 000 Zagreb, Jurišićeva 13</t>
  </si>
  <si>
    <t>31.05.2016.</t>
  </si>
  <si>
    <t>DUSJN 11/2015</t>
  </si>
  <si>
    <t>01.06.2016.</t>
  </si>
  <si>
    <t>02.05.2016.</t>
  </si>
  <si>
    <t>24.02.2018.</t>
  </si>
  <si>
    <t>2 godine          (1 godina+10 mjeseci)</t>
  </si>
  <si>
    <t xml:space="preserve">11. </t>
  </si>
  <si>
    <t>Nabava usluga u pokretnoj elektroničkoj mreži</t>
  </si>
  <si>
    <t>Broj ugovora UJN-BSS 459/2016</t>
  </si>
  <si>
    <t>04.11.2016.</t>
  </si>
  <si>
    <t>31.12.2017.</t>
  </si>
  <si>
    <t>Hrvatski telekom d.d. , R.F. Mihanovića 9, Zagreb</t>
  </si>
  <si>
    <t>12.</t>
  </si>
  <si>
    <t>DUSJN 7/2016-M</t>
  </si>
  <si>
    <t>04.11.2017.</t>
  </si>
  <si>
    <t>31.10.2019.</t>
  </si>
  <si>
    <t xml:space="preserve">Međimurje – Plin d.o.o., Obrtnička 4, Čakovec, </t>
  </si>
  <si>
    <t>DUSJN 9/2015</t>
  </si>
  <si>
    <r>
      <t>Broj ugovora UJN-</t>
    </r>
    <r>
      <rPr>
        <sz val="10"/>
        <color theme="1"/>
        <rFont val="Calibri"/>
        <family val="2"/>
        <charset val="238"/>
        <scheme val="minor"/>
      </rPr>
      <t>KLASA: 406-09/17-01/1
URBROJ: 2133-61-01-17-01</t>
    </r>
    <r>
      <rPr>
        <sz val="11"/>
        <color theme="1"/>
        <rFont val="Calibri"/>
        <family val="2"/>
        <charset val="238"/>
        <scheme val="minor"/>
      </rPr>
      <t xml:space="preserve">
</t>
    </r>
  </si>
  <si>
    <t xml:space="preserve">Temeljem članka 28. st. 4. Zakona o javnoj nabavi (NN 120/16) te Pravilnika o planu nabave, registru ugovora, prethodnom savjetovanju i analizi tržišta u javnoj nabavi (NN 101/2017) objavljujemo REGISTAR UGOVORA O JAVNOJ NABAVI I OKVIRNIH SPORAZUMA kako slijedi </t>
  </si>
  <si>
    <t>13.</t>
  </si>
  <si>
    <t>SDUSJN 9/2017-2</t>
  </si>
  <si>
    <t>Otvoreni postupak</t>
  </si>
  <si>
    <t>Broj ugovora O-18-807</t>
  </si>
  <si>
    <t>17.01.2018.</t>
  </si>
  <si>
    <t>14.</t>
  </si>
  <si>
    <t>UJN-BSS-509/2018</t>
  </si>
  <si>
    <t>Nabava usluga u nepokretnoj elektroničkoj mreži</t>
  </si>
  <si>
    <t>15.06.2018.</t>
  </si>
  <si>
    <t>30.06.2021.</t>
  </si>
  <si>
    <t>31.01.2019.</t>
  </si>
  <si>
    <t>15.</t>
  </si>
  <si>
    <t>SDUSJN 8/2017-B</t>
  </si>
  <si>
    <t>Nabava poštanskih usluga-grupa B</t>
  </si>
  <si>
    <t>25.02.2018.</t>
  </si>
  <si>
    <t>29.02.2020.</t>
  </si>
  <si>
    <t>Hrvatska pošta d.d., Jurišićeva 13, Zagreb</t>
  </si>
  <si>
    <t>I) Ugovori sklopljeni temeljem Pravilnika o postupcima jednostavne nabave</t>
  </si>
  <si>
    <t>Nabava poštanskih usluga-grupa A</t>
  </si>
  <si>
    <t>SDUSJN 2/2017-8</t>
  </si>
  <si>
    <t>16.</t>
  </si>
  <si>
    <t>SDUSJN 8/2017-A</t>
  </si>
  <si>
    <t>Ugovor za pošt.usluge A</t>
  </si>
  <si>
    <t>Ugovor za pošt.usluge B</t>
  </si>
  <si>
    <t>31.01.2018.</t>
  </si>
  <si>
    <t>17.</t>
  </si>
  <si>
    <t xml:space="preserve">1-EV-B_2018 </t>
  </si>
  <si>
    <t>jednostavna nabava</t>
  </si>
  <si>
    <t>Iznos sklopljenog ugovora  (bez PDV-a)</t>
  </si>
  <si>
    <t>Iznos sklopljenog ugovora  (s PDV-om)</t>
  </si>
  <si>
    <t>4-EV-B_2018</t>
  </si>
  <si>
    <t>8-EV-B_2018</t>
  </si>
  <si>
    <t>9-EV-B_2018</t>
  </si>
  <si>
    <t>12-EV-B_2018</t>
  </si>
  <si>
    <t>IZVOĐENJE RADOVA REKONSTRUKCIJE ZGRADE VELEUČILIŠTA U KARLOVCU</t>
  </si>
  <si>
    <t>AZ 1 /2018</t>
  </si>
  <si>
    <t>UGOVOR O GRADENJU broj AZ/06</t>
  </si>
  <si>
    <t>29.11.2018.</t>
  </si>
  <si>
    <t>10.12.2018.</t>
  </si>
  <si>
    <t>09.06.2020.</t>
  </si>
  <si>
    <t>MEŠIĆ COM d.o.o.</t>
  </si>
  <si>
    <t>Otvoreni postupak s prethodnim savjetovanjem</t>
  </si>
  <si>
    <t>18.</t>
  </si>
  <si>
    <t>USLUGA STRUČNOG NADZORA NAD RADOVIMA REKONSTRUKCIJE ZGRADE VELEUČILIŠTA U KARLOVCU</t>
  </si>
  <si>
    <t>AZ 3 /2018</t>
  </si>
  <si>
    <t>2018_S 0F2-0024195</t>
  </si>
  <si>
    <t>2018_S 0F2-0024204</t>
  </si>
  <si>
    <t>UGOVOR O USLUGAMA PROVEDBE  STRUČNOG NADZORA NAD RADOVIMA REKONSTRUKCIJE ZGRADE VELEUČILIŠTA U KARLOVCU BROJ az 05</t>
  </si>
  <si>
    <t>28.05.2020.</t>
  </si>
  <si>
    <t xml:space="preserve">Nabava usluga savjetovanja (eksperti za pivarstvo) i izrada strateških dokumenata za organizacijsku reformu </t>
  </si>
  <si>
    <t>19.</t>
  </si>
  <si>
    <t>AZ 5/2018</t>
  </si>
  <si>
    <t>2018_S 0F2-0027754</t>
  </si>
  <si>
    <t>15.01.2019.</t>
  </si>
  <si>
    <t>14.11.2019.</t>
  </si>
  <si>
    <t>ALGEBRA d.o.o., Maksimirska 58a, 10000 Zagreb</t>
  </si>
  <si>
    <t xml:space="preserve">Otvoreni postupak </t>
  </si>
  <si>
    <t xml:space="preserve">Uredski potrošni materijal </t>
  </si>
  <si>
    <t>16.06.2019.</t>
  </si>
  <si>
    <t xml:space="preserve">Laboratorijsko posuđe, pribor i aparatura te kemikalije za studentske vježbe </t>
  </si>
  <si>
    <t>19.07.2019.</t>
  </si>
  <si>
    <t xml:space="preserve">KEFO d.o.o., Nikole Tesle 10, 44 000 Sisak </t>
  </si>
  <si>
    <t>Lin trgovina d.o.o.LIN trgovina d.o.o. Karlovac, Vlatka Mačeka 26</t>
  </si>
  <si>
    <t>Broj objave/ ugovora/narudžbenice</t>
  </si>
  <si>
    <t>OKVIRNI UGOVOR O KUPOPRODAJI Br.  1-EV/B 2018</t>
  </si>
  <si>
    <t>OKVIRNI UGOVOR O KUPOPRODAJI Br.  4 – EV/B-2018</t>
  </si>
  <si>
    <t>Indeksi za ak.god.2018/.2019.</t>
  </si>
  <si>
    <t>Narudžbenica broj 133/2018</t>
  </si>
  <si>
    <t>27.06.2018.</t>
  </si>
  <si>
    <t>15.07.2018.</t>
  </si>
  <si>
    <t>Sveučilišna tiskara d.o.o., Trg Republike Hrvatske 14, 10 000 Zagreb</t>
  </si>
  <si>
    <t>Osiguranje imovine i osoba Veleučilišta u Karlovcu.</t>
  </si>
  <si>
    <t>UNIQA Polica osiguranja od nezgode broj 01-0078042-01</t>
  </si>
  <si>
    <t>28.05.2018.</t>
  </si>
  <si>
    <t>28.05.2019.</t>
  </si>
  <si>
    <t>UNIQA osiguranje d.d., Planinska 13A, 10000 Zagreb</t>
  </si>
  <si>
    <t>SAVA Polica osiguranja imovine br 08 0077186</t>
  </si>
  <si>
    <t>26.05.2018.</t>
  </si>
  <si>
    <t>26.05.2019.</t>
  </si>
  <si>
    <t>SAVA osiguranje d.d. Podružnica Hrvatska, Savska c.144A, Zagreb</t>
  </si>
  <si>
    <t>SAVA Polica osiguranja od odgovornosti br 2018/867/10001</t>
  </si>
  <si>
    <t xml:space="preserve">Izrada glavnog projekta rekonstrukcije zgrade      „Oružane“ </t>
  </si>
  <si>
    <t>Projektni biro Vinski, Kralja Tomislava 17, Karlovac</t>
  </si>
  <si>
    <t>03.09.2018.</t>
  </si>
  <si>
    <t>03.11.2018.</t>
  </si>
  <si>
    <t>11.</t>
  </si>
  <si>
    <t>AZ 8/2018</t>
  </si>
  <si>
    <t>Vanjski stručnjak za javnu nabavu</t>
  </si>
  <si>
    <t>UGOVOR broj AZ/01</t>
  </si>
  <si>
    <t>04.06.2018.</t>
  </si>
  <si>
    <t>04.06.2020.</t>
  </si>
  <si>
    <t>EXIDEO d.o.o., Samobor, Ulica kardinala Franje Kuharića 13 a</t>
  </si>
  <si>
    <t>Izrada vizualnog identiteta projekta, izrada i tisak tiskanog i elektronskog projektnog i promotivnog materijala, te prijevod i lektura projektnih brošura i letka.</t>
  </si>
  <si>
    <t>AZ 6/2018</t>
  </si>
  <si>
    <t>AUTORSKI UGOVOR Br.  AZ 02/2018, Izrada vizualnog identiteta projekta i knjige standarda</t>
  </si>
  <si>
    <t xml:space="preserve">Dalibor Dakić, vl. obrta za trgovinu i usluge „Promo 21“,, Poslovni park Karlovac 2e, Belajske Poljice, 47250 Duga Resa </t>
  </si>
  <si>
    <t>Duje Jurić, Frana Alfirevića 4, 10000 Zagreb</t>
  </si>
  <si>
    <t xml:space="preserve">UGOVOR O USLUGAMA Br.  AZ 03/2018, -  Izrada i tisak letaka, brošura, rollup bannera, naljepnica za opremu, privremene i trajne ploče. </t>
  </si>
  <si>
    <t>Žiraha usluge d.o.o., Av. Dubrovnik 10, 10000 Zagreb</t>
  </si>
  <si>
    <t xml:space="preserve">UGOVOR O USLUGAMA Br.  AZ 04/2018., Prijevod i lektura projektnih brošura i letka </t>
  </si>
  <si>
    <t>14.09.2018.</t>
  </si>
  <si>
    <t>31.12.2018.</t>
  </si>
  <si>
    <t>10.09.2018.</t>
  </si>
  <si>
    <t>30.04.2020.</t>
  </si>
  <si>
    <t>28.09.2018.</t>
  </si>
  <si>
    <t>UGOVOR broj AZ-07/2019 o uslugama savjetovanja (eksperti za pivarstvo) i izrada strateških dokumenata za organizacijsku reformu</t>
  </si>
  <si>
    <t>Izrada vizualnog identiteta projekta, te izrada tiskanog i promotivnog materijala.</t>
  </si>
  <si>
    <t>TP 1/2018</t>
  </si>
  <si>
    <t>UGOVOR O USLUGAMA Br. TP 1 / 2018., Izrada vizualnog identiteta projekta, te izrada tiskanog i promotivnog materijala.</t>
  </si>
  <si>
    <t>04.07.2018.</t>
  </si>
  <si>
    <t>30.10.2019.</t>
  </si>
  <si>
    <t>TP 2/2018</t>
  </si>
  <si>
    <t xml:space="preserve">Radne skupine za Izradu Standarda zanimanja, Standarda kvalifikacija, plana i programa za programe obrazovanja odraslih: 
''Tehnolog poduzetnik''  i  ''Suradnik na izradi i provedbi EU projekata''.
</t>
  </si>
  <si>
    <t xml:space="preserve">Anet Režek Jambrak, Kornatska 1D, 10000 Zagreb </t>
  </si>
  <si>
    <t>UGOVOR O AUTORSKOM DJELU  Br.  TP 2/5-1 / 2018., Izrada programa za obrazovanje odraslih  ''Tehnolog poduzetnik''</t>
  </si>
  <si>
    <t>12.07.2018.</t>
  </si>
  <si>
    <t>Irena Barukčić, Pavlenski put 5k, 10090 Zagreb</t>
  </si>
  <si>
    <t>UGOVOR O AUTORSKOM DJELU  Br.  TP 2/5-2 / 2018., Izrada programa za obrazovanje odraslih  ''Tehnolog poduzetnik''</t>
  </si>
  <si>
    <t>Ibrahim Mujić, Medovićeva 23, 51 000 Rijeka</t>
  </si>
  <si>
    <t>UGOVOR O AUTORSKOM DJELU  Br.  TP 2/5-3 / 2018., Izrada programa za obrazovanje odraslih  ''Tehnolog poduzetnik''</t>
  </si>
  <si>
    <t xml:space="preserve">Slađana Novota, Ulica Koste Vojnovića, 10 000 Zagreb </t>
  </si>
  <si>
    <t>UGOVOR O AUTORSKOM DJELU  Br.  TP 2/5-4 / 2018., Izrada programa za obrazovanje odraslih  „Suradnik na izradi i provedbi EU projekata'</t>
  </si>
  <si>
    <t xml:space="preserve">Mario Čelan, Ulica A.G.Matoša 5, 44330 Novska, </t>
  </si>
  <si>
    <t>UGOVOR O AUTORSKOM DJELU  Br.  TP 2/5-6 / 2018., Izrada programa za obrazovanje odraslih  „Suradnik na izradi i provedbi EU projekata'</t>
  </si>
  <si>
    <t>ELIS CONSULTING, obrt za poslovno savjetovanje i ostale usluge; vl.Sanja Bogdan Pavlović, M.Krleže 6, 43500 Daruvar</t>
  </si>
  <si>
    <t>UGOVOR O PRUŽANJU USLUGA   Br.  TP 2/5-5 / 2018., Izrada programa za obrazovanje odraslih  „Suradnik na izradi i provedbi EU projekata'</t>
  </si>
  <si>
    <t>Nabava informatičke i laboratorijske opreme</t>
  </si>
  <si>
    <t>TP 3/2018</t>
  </si>
  <si>
    <t>KEFO d.o.o., Nikole Tesla 10, 44 000 Sisak</t>
  </si>
  <si>
    <t>KUPOPRODAJNI UGOVOR br. TP 3-2 / 2018., Nabava laboratorijske opreme</t>
  </si>
  <si>
    <t>30.07.2018.</t>
  </si>
  <si>
    <t>15.09.2018.</t>
  </si>
  <si>
    <t>04.09.2018.</t>
  </si>
  <si>
    <t>Mikronis d.o.o., Nova Cesta 166, 10 000 Zagreb</t>
  </si>
  <si>
    <t>KUPOPRODAJNI UGOVOR br. TP 3-1 / 2018., nabava informatičke opreme</t>
  </si>
  <si>
    <t>20.08.2018.</t>
  </si>
  <si>
    <t>14.11.2018.</t>
  </si>
  <si>
    <t>TP 4/2018</t>
  </si>
  <si>
    <t>Ugovaranje vanjskih stručnjaka za Ciklus radionica ''Kako aktivno tražiti posao'', Osobni coaching, Trening komunikacijskih i prezentacijskih vještina, Motivacijski trening, Trening samopouzdanja i Selekcijski postupak za programe obrazovanja odraslih ''Tehnolog poduzetnik''  i  ''Suradnik na izradi i provedbi EU projekata''.</t>
  </si>
  <si>
    <t xml:space="preserve">EMPIRIA MAGNA d.o.o., Horvaćanska cesta 41, 10 000 Zagreb,  </t>
  </si>
  <si>
    <t xml:space="preserve">UGOVOR O PRUŽANJU USLUGA  Br.  TP 04/02/1-2/ 2018., Provedba osobnog coachinga </t>
  </si>
  <si>
    <t>14.12.2018.</t>
  </si>
  <si>
    <t>30.06.2019.</t>
  </si>
  <si>
    <t>Ljiljana Ciglar, Sv.Klara, Odvojak Lukoranske ulice 31, 10 020 Zagreb</t>
  </si>
  <si>
    <t>UGOVOR O AUTORSKOM DJELU  Br.  TP 04/01-1/2018., Provedba ciklusa  8 radionica u 8 jedinica lokalne samouprave s područja Sisačko-moslavačke županije ''Kako aktivno tražiti posao''.</t>
  </si>
  <si>
    <t>Matija Kikelj, E.I.G.Legenstein 13, 40 000 Čakovec</t>
  </si>
  <si>
    <t>UGOVOR O AUTORSKOM DJELU  Br.  TP 04/01-2/2018., Provedba ciklusa 8 radionica u 8 jedinica lokalne samouprave s područja Karlovačke županije ''Kako aktivno tražiti posao''</t>
  </si>
  <si>
    <t>Milena Koren, Zadvorska ulica 76, 10257 Brezovica</t>
  </si>
  <si>
    <t>UGOVOR O AUTORSKOM DJELU  Br.  TP 04/03-1/2018., Trening komunikacijskih i prezentacijskih vještina i Treninga samopouzdanja za KA Žup</t>
  </si>
  <si>
    <t>UGOVOR O AUTORSKOM DJELU  Br.  TP 04/04-1/2018., Treninga komunikacijskih i prezentacijskih vještina, provedba Motivacijskog treninga i treninga samopouzdanja na području SM županije</t>
  </si>
  <si>
    <t>Vanja Glogovac, Ivana Zajca 6, 47 000 Karlovac</t>
  </si>
  <si>
    <t>UGOVOR O AUTORSKOM DJELU  Br.  TP 04/04-2/2018., Provedba jednodnevnog grupnog Motivacijskog treninga , KA županija</t>
  </si>
  <si>
    <t>Oliver Sikaček, Mije Stuparića 17, Kutina</t>
  </si>
  <si>
    <t>UGOVOR O DJELU  Br.  TP 04/06/1-2/2018., Provedba postupaka selekcije za programe obrazovanja za područje Sisačko-moslavačke županije</t>
  </si>
  <si>
    <t>TP 7/2019</t>
  </si>
  <si>
    <t>AZ 10/2019</t>
  </si>
  <si>
    <t>402-09/19-01</t>
  </si>
  <si>
    <t>Red.br.</t>
  </si>
  <si>
    <t>klasa</t>
  </si>
  <si>
    <t>Ur.br.</t>
  </si>
  <si>
    <t>red.broj.spisa</t>
  </si>
  <si>
    <t>oznaka predmeta</t>
  </si>
  <si>
    <t>godina</t>
  </si>
  <si>
    <t>datum sklapanja</t>
  </si>
  <si>
    <t>napomena</t>
  </si>
  <si>
    <t>2133-61-08-19-01</t>
  </si>
  <si>
    <t>Ugovor_o_obrazovanju_Ana Musa</t>
  </si>
  <si>
    <t>18.01.2019.</t>
  </si>
  <si>
    <t>Ugovor_o_obrazovanju_Bjanka Mihelić</t>
  </si>
  <si>
    <t>Ugovor_o_obrazovanju_Boža Cegur</t>
  </si>
  <si>
    <t>Ugovor_o_obrazovanju_Danijel Božić</t>
  </si>
  <si>
    <t>Ugovor_o_obrazovanju_Dino Bogut</t>
  </si>
  <si>
    <t>Ugovor_o_obrazovanju_Dubravka Jazbec</t>
  </si>
  <si>
    <t>Ugovor_o_obrazovanju_Dubravka Marković</t>
  </si>
  <si>
    <t>Ugovor_o_obrazovanju_Dušanka Janjanin</t>
  </si>
  <si>
    <t>Ugovor_o_obrazovanju_Edin Mujić</t>
  </si>
  <si>
    <t>Ugovor_o_obrazovanju_Gordana Keser</t>
  </si>
  <si>
    <t>Ugovor_o_obrazovanju_Gordana Poljak</t>
  </si>
  <si>
    <t>Ugovor_o_obrazovanju_Iva Mataković</t>
  </si>
  <si>
    <t>Ugovor_o_obrazovanju_Ivana Mance</t>
  </si>
  <si>
    <t>Ugovor_o_obrazovanju_Ivana Peretin</t>
  </si>
  <si>
    <t>Ugovor_o_obrazovanju_Jasna Mikulandrić</t>
  </si>
  <si>
    <t>Ugovor_o_obrazovanju_Kristina Mikić Marković</t>
  </si>
  <si>
    <t>Ugovor_o_obrazovanju_Kristina Milaković</t>
  </si>
  <si>
    <t>Ugovor_o_obrazovanju_Lidija Domitrović</t>
  </si>
  <si>
    <t>Ugovor_o_obrazovanju_Lucija Marđokić</t>
  </si>
  <si>
    <t>Ugovor_o_obrazovanju_Ljiljana Bišćan</t>
  </si>
  <si>
    <t>Ugovor_o_obrazovanju_Ljiljana Vukas</t>
  </si>
  <si>
    <t>Ugovor_o_obrazovanju_Marica Opalički</t>
  </si>
  <si>
    <t>Ugovor_o_obrazovanju_Marija Pejić</t>
  </si>
  <si>
    <t>Ugovor_o_obrazovanju_Mateja Miletić Fištrović</t>
  </si>
  <si>
    <t>Ugovor_o_obrazovanju_Mia Smiljanić</t>
  </si>
  <si>
    <t>Ugovor_o_obrazovanju_Minka Kajtazović</t>
  </si>
  <si>
    <t>Ugovor_o_obrazovanju_Nedeljka Šaula</t>
  </si>
  <si>
    <t>Ugovor_o_obrazovanju_Petra Šibenik</t>
  </si>
  <si>
    <t>Ugovor_o_obrazovanju_Radmila Petričić</t>
  </si>
  <si>
    <t>Ugovor_o_obrazovanju_Radmila Višnjić</t>
  </si>
  <si>
    <t>Ugovor_o_obrazovanju_Vukas Ranka</t>
  </si>
  <si>
    <t>Ugovor_o_obrazovanju_Robert Novak</t>
  </si>
  <si>
    <t>Ugovor_o_obrazovanju_Romana Borčić</t>
  </si>
  <si>
    <t>Ugovor_o_obrazovanju_Silvana Džunja</t>
  </si>
  <si>
    <t>Ugovor_o_obrazovanju_Slavica Škrtić Grginčić</t>
  </si>
  <si>
    <t>Ugovor_o_obrazovanju_Tajana Stipetić</t>
  </si>
  <si>
    <t>Ugovor_o_obrazovanju_Tanja Crnković</t>
  </si>
  <si>
    <t>Ugovor_o_obrazovanju_Tanja Mateša</t>
  </si>
  <si>
    <t>Ugovor_o_obrazovanju_Tatjana Grgurić</t>
  </si>
  <si>
    <t>Ugovor_o_obrazovanju_Tjaša Požega</t>
  </si>
  <si>
    <t>Ugovor_o_obrazovanju_Vesna Turić</t>
  </si>
  <si>
    <t>Ugovor_o_obrazovanju_Zdenko Sen</t>
  </si>
  <si>
    <t>Ugovor_o_obrazovanju_Zinka Mikešić Skukan</t>
  </si>
  <si>
    <t>Ugovor_o_obrazovanju_Žaklina Šokčić</t>
  </si>
  <si>
    <t>Ugovor_o_obrazovanju_Žaneta Galinac</t>
  </si>
  <si>
    <t>Vanjski predavači -Prerađivač- Ugovor autorski Cekurić</t>
  </si>
  <si>
    <t>04.03.2019.</t>
  </si>
  <si>
    <t>Vanjski predavači -Prerađivač - Ug.AUTORSKI Barukčić</t>
  </si>
  <si>
    <t>Vanjski predavači -Prerađivač - Ug.AUTORSKI Severović</t>
  </si>
  <si>
    <t>Vanjski predavači -Prerađivač - Ug.o djelu Vidaček</t>
  </si>
  <si>
    <t>Vanjski predavači -Prerađivač - Ug.bez plaćanja Cekurić</t>
  </si>
  <si>
    <t>Vanjski predavači -Prerađivač - Ug.bez plaćanja Barukčić</t>
  </si>
  <si>
    <t>Vanjski predavači -Prerađivač - Ug.bez plaćanja Vidaček</t>
  </si>
  <si>
    <t>Vanjski predavači -Prerađivač - Ug.bez plaćanja Cindrić</t>
  </si>
  <si>
    <t>Vanjski predavači -Prerađivač - Ug.bez plaćanja Severović</t>
  </si>
  <si>
    <t>Vanjski predavači -Prerađivač - Ug.bez plaćanja Bursać</t>
  </si>
  <si>
    <t>Vanjski predavači -Prerađivač - Ug.o djelu Cindrić</t>
  </si>
  <si>
    <t>Vanjski predavači -Prerađivač - Ug.autorski Bursać</t>
  </si>
  <si>
    <t>Ugovor_bez placanja_Predavač _Prerađivač_VUKA - Sandra Zavadlav</t>
  </si>
  <si>
    <t>Ugovor_bez_plaćanja _Predavač_Prerađivač_VUKA - Marijana Blažić</t>
  </si>
  <si>
    <t>Ugovor_o_uslugama_Suradnik na EU projektima- FORUM_BM</t>
  </si>
  <si>
    <t>Ugovor_o_uslugama -Suradnik na EU projektima- FORUM_ SR</t>
  </si>
  <si>
    <t>Vanjski predavači -Suradnik na EU projektima - Ug.autorski Jasminko Saletović</t>
  </si>
  <si>
    <t>2019.</t>
  </si>
  <si>
    <t>Projekt Novim vještinama do zaposlenja</t>
  </si>
  <si>
    <t>Naziv/vrsta ugovora</t>
  </si>
  <si>
    <t>Podizanje informatičke pismenosti i Tečaj osnova engleskog jezika</t>
  </si>
  <si>
    <t xml:space="preserve">Provedba 4 radionice Izrade poslovnog plana i Provedba 16 radionica u 16 jedinica lokalne samouprave </t>
  </si>
  <si>
    <t>Projekt Atrij znanja</t>
  </si>
  <si>
    <t xml:space="preserve">Izvođenje konzervatorsko–restauratorskih istraživanja na fasadi pročelja zgrade Veleučilišta u Karlovcu, k.č. 992/1, k.o. Karlovac II, Trg J.J. Strossmayera 9. temeljem Posebnih uvjeta iz područja zaštite kulturnih dobara </t>
  </si>
  <si>
    <t>Narudžbenica broj AZ 01/2019</t>
  </si>
  <si>
    <t>13.02.2019.</t>
  </si>
  <si>
    <t>31.03.2019.</t>
  </si>
  <si>
    <t xml:space="preserve">VUKSAN Slikarsko konzervatorska radionica d.o.o.,  Matice Hrvatske 3, Velika Gorica </t>
  </si>
  <si>
    <t>15/EV-B_2019</t>
  </si>
  <si>
    <t>Revizorske usluge</t>
  </si>
  <si>
    <t>Informatička oprema i mreže</t>
  </si>
  <si>
    <t>MS 01/2019</t>
  </si>
  <si>
    <t>Narudžbenica MS 01/2019</t>
  </si>
  <si>
    <t>14.02.2019.</t>
  </si>
  <si>
    <t>Engel netze (203,00 EUR)</t>
  </si>
  <si>
    <t>Engel netze, Bremen</t>
  </si>
  <si>
    <t>15.02.2019.</t>
  </si>
  <si>
    <t>28.02.2019.</t>
  </si>
  <si>
    <t>Projekt MEASURES</t>
  </si>
  <si>
    <t xml:space="preserve">Testiranje metodologije uzorkovanja migratornih vrsta riba na velikim rijekama i sudjelovanje u izradi strategije upravljanja migratornih vrsta. </t>
  </si>
  <si>
    <t>MS 02/2019</t>
  </si>
  <si>
    <t xml:space="preserve">UGOVOR br.  MS 01/2019, o uslugama testiranja metodologije uzorkovanja migratornih vrsta riba na velikim rijekama i sudjelovanju u izradi strategije upravljanja migratornih vrsta </t>
  </si>
  <si>
    <t>25.02.2019.</t>
  </si>
  <si>
    <t>31.07.2020.</t>
  </si>
  <si>
    <t>Hrvatsko ihtiološko društvo, Rooseveltov trg 6, 10000 Zagreb,</t>
  </si>
  <si>
    <t>vrijednost ugovora</t>
  </si>
  <si>
    <t>Ugovor o angažmanu dogovorenih postupaka broj 2/2/2019</t>
  </si>
  <si>
    <t>21.03.2019.</t>
  </si>
  <si>
    <t>15.06.2019.</t>
  </si>
  <si>
    <t>GLK revizija d.o.o., Trg kralja Petra Svačića 3, Karlovac</t>
  </si>
  <si>
    <t xml:space="preserve">UGOVOR O USLUGAMA  Br.  TP 13-7/2019, Podizanje informatičke pismenosti za EXEL, WORD ACCESS za 48 polaznika ciljane skupine sa područja Sisačko-moslavačke i Karlovačke županije i Tečaj Podizanje informatičkih vještina za 10 članova klubova za zapošljavanje sa područja Sisačko-moslavačke i Karlovačke županije  </t>
  </si>
  <si>
    <t>25.03.2019.</t>
  </si>
  <si>
    <t>30.09.2019.</t>
  </si>
  <si>
    <t>IT d.o.o., Nazorova 6, 47000 Karlovac,</t>
  </si>
  <si>
    <r>
      <t>Projekt Novim vještinama do zaposlenja-</t>
    </r>
    <r>
      <rPr>
        <sz val="11"/>
        <color rgb="FFFF0000"/>
        <rFont val="Calibri"/>
        <family val="2"/>
        <charset val="238"/>
        <scheme val="minor"/>
      </rPr>
      <t>RASKID UGOVORA 10.04.2019.</t>
    </r>
  </si>
  <si>
    <t>UGOVOR O DJELU  Br.  TP 13-5/2019- provedba tečaja engleskog u trajanju od 5 dana za 5 članova kluba za zapošljavanje s područja Sisačko-moslavačke županije</t>
  </si>
  <si>
    <t>Tara Vozdecki,  Ravnice 55, Kutina</t>
  </si>
  <si>
    <t>UGOVOR O DJELU  Br.  TP 13-6/2019, provedba tečaja engleskog u trajanju od 5 dana za 5 članova kluba za zapošljavanje s područja Karlovačke županije</t>
  </si>
  <si>
    <t>Marija Kolar, Izidora Kršnjavog 8b, 47000 Karlovac</t>
  </si>
  <si>
    <t xml:space="preserve">UGOVOR O USLUGAMA  Br.  TP 17-5/2019, 1) Provedba 4 radionice Izrade poslovnog plana  na području Sisačko-moslavačke županije i Karlovačke županije. 
2) Provedba 16 radionica u 16 jedinica lokalne samouprave s područja Sisačko-moslavačke županije i Karlovačke županije 
</t>
  </si>
  <si>
    <t>EMPIRIA MAGNA d.o.o., Horvaćanska cesta 41,              10 000 Zagreb</t>
  </si>
  <si>
    <t>25.01.2019.</t>
  </si>
  <si>
    <t>19.01.2019.</t>
  </si>
  <si>
    <t>31.01.2019./02.02.2019.</t>
  </si>
  <si>
    <t>18.01.2019.                                    31.01.2019.              12.02.2019.</t>
  </si>
  <si>
    <t>B-65/2019</t>
  </si>
  <si>
    <t>Narudžbenica broj B-65/2019</t>
  </si>
  <si>
    <t>03.04.2019.</t>
  </si>
  <si>
    <t>18.04.2019.</t>
  </si>
  <si>
    <t>Trgovački centar Interspar</t>
  </si>
  <si>
    <t>20.</t>
  </si>
  <si>
    <t>SDUSJN  9/2017-2</t>
  </si>
  <si>
    <t>2019/S0F3-0015207</t>
  </si>
  <si>
    <t>22.01.2019.</t>
  </si>
  <si>
    <t>31.01.2020.</t>
  </si>
  <si>
    <t>Ugovor o opskrbi krajnjeg kupca br. O-19-512</t>
  </si>
  <si>
    <t>Kupovina bonova u vrijednosti po 400,00 kuna za 90 djelatnika</t>
  </si>
  <si>
    <t>Ugovor o priključenju za distribuciju električne energije</t>
  </si>
  <si>
    <t>401700-130242-00410103</t>
  </si>
  <si>
    <t>Ugovor o priključenju br. 401700-130242-00410103</t>
  </si>
  <si>
    <t>11.04.2019.</t>
  </si>
  <si>
    <t>11.04.2020.</t>
  </si>
  <si>
    <t>HEP ODS d.o.o.</t>
  </si>
  <si>
    <t>uplatiti pola iznosa za početak aktivnosti; Oružana</t>
  </si>
  <si>
    <t>Okvirni ugovor o pružanju prijevoznih usluga - terenske vježbe</t>
  </si>
  <si>
    <t>5/EV-B-2019</t>
  </si>
  <si>
    <t>Okvirni ugovor o pružanju prijevoznih usluga: Prijevoz studenata- terenske vježbe</t>
  </si>
  <si>
    <t>30.04.2019.</t>
  </si>
  <si>
    <t>Autopromet Slunj, Peta Svačića 7, 47240 Slunj</t>
  </si>
  <si>
    <t>21.</t>
  </si>
  <si>
    <t>22.</t>
  </si>
  <si>
    <t>23.</t>
  </si>
  <si>
    <t>TP 6/2018</t>
  </si>
  <si>
    <t>Podizanje informatičke pismenosti -ponovljeni poziv</t>
  </si>
  <si>
    <t>Institut novih medijskih strategija, Zagreb, Maruševečka 9</t>
  </si>
  <si>
    <t>25.04.2019.</t>
  </si>
  <si>
    <t>Tomislav Uroić, Kutina, I.G. Kovačića 19</t>
  </si>
  <si>
    <t>UGOVOR O USLUGAMA  Br.  TP 13-12/2019-Podizanje informatičke pismenosti za 3 tečaja i Podizanje informatičkih vještina za 5 članova klubova za zapošljavanje  za područje KA žup</t>
  </si>
  <si>
    <t>UGOVOR O DJELU  Br.  TP 13-13/2019, Podizanje informatičke pismenosti za 3 tečaja i Podizanje informatičkih vještina za 5 članova klubova za zapošljavanje  za područje SM žup</t>
  </si>
  <si>
    <t>Iva Grabarić Andonovski, univ.spec., Siget 10, Zagreb</t>
  </si>
  <si>
    <t>TP 8/2019</t>
  </si>
  <si>
    <t xml:space="preserve">UGOVOR O DJELU  Br.  TP 20-6/2019, Urednički poslovi i lektura za priručnik Prerađivač prehrambenih sirovina </t>
  </si>
  <si>
    <t xml:space="preserve">Ugovaranje vanjskih stručnjaka za aktivnost: 
 Urednički poslovi i lektura za priručnike: „Prerađivač prehrambenih sirovina“ i „Suradnik na izradi i provedbi EU projekata“
</t>
  </si>
  <si>
    <t>Milan Medić, Smičiklasova 21, Karlovac</t>
  </si>
  <si>
    <t>UGOVOR O DJELU  Br.  TP 20-5/2019, Urednički poslovi i lektura za priručnik Suradnik na izradi i provedbi EU projekata</t>
  </si>
  <si>
    <t>02.05.2019.</t>
  </si>
  <si>
    <t xml:space="preserve">Materijal i sredstva za čišćenje </t>
  </si>
  <si>
    <t xml:space="preserve">Okvirni ugovor o kupoprodaji </t>
  </si>
  <si>
    <t>06.05.2019.</t>
  </si>
  <si>
    <t>14.05.2020.</t>
  </si>
  <si>
    <t>Alca Zagreb, Koledovčina 2, 10000 Zagreb</t>
  </si>
  <si>
    <t>24.</t>
  </si>
  <si>
    <t>01-018163-01</t>
  </si>
  <si>
    <t>Polica osiguranja od nezgode za studente broj 01-0181639-01</t>
  </si>
  <si>
    <t>26.05.2020.</t>
  </si>
  <si>
    <t>3-EV/B 2019</t>
  </si>
  <si>
    <t>Osiguranje osoba Veleučilišta u Karlovcu</t>
  </si>
  <si>
    <t>25.</t>
  </si>
  <si>
    <t xml:space="preserve">Osiguranje od odgovornosti </t>
  </si>
  <si>
    <t>Ponuda osiguranja br. 228700044483 (prema trećima, prema djelatnicima)</t>
  </si>
  <si>
    <t>Croatia Osiguranje, V.Kagića 33, Zagreb</t>
  </si>
  <si>
    <t>26.</t>
  </si>
  <si>
    <t>Osiguranje od provale</t>
  </si>
  <si>
    <t xml:space="preserve">Ponuda osiguranja br. 228700044480 </t>
  </si>
  <si>
    <t>27.</t>
  </si>
  <si>
    <t>Osiguranje od požara</t>
  </si>
  <si>
    <t>Ponuda osiguranja br. 228700044465</t>
  </si>
  <si>
    <t>28.</t>
  </si>
  <si>
    <t>Osiguranje od loma stroja</t>
  </si>
  <si>
    <t>Ponuda osiguranja br. 228700044486</t>
  </si>
  <si>
    <t>29.</t>
  </si>
  <si>
    <t>Osiguranje od loma stakla</t>
  </si>
  <si>
    <t>Ponuda osiguranja br. 228700044481</t>
  </si>
  <si>
    <t>Korana Simonović</t>
  </si>
  <si>
    <t>uplata 28.06.2019.</t>
  </si>
  <si>
    <t>30.</t>
  </si>
  <si>
    <t>31.</t>
  </si>
  <si>
    <t>Tisak Zbornika Veleučilišta</t>
  </si>
  <si>
    <t>Tisak knjige Tehnologija</t>
  </si>
  <si>
    <t>7/EV-B-2019</t>
  </si>
  <si>
    <t>Ugovor o tisku Zbornika Veleučilišta u Karlovcu</t>
  </si>
  <si>
    <t>Ugovor o tisku knjige Tehnologija: obrada odvajanjem čestica"</t>
  </si>
  <si>
    <t>18.06.2019.</t>
  </si>
  <si>
    <t>po izvršenju usluge</t>
  </si>
  <si>
    <t>Tiskara Pečarić-Radočaj d.o.o., Tuškanova 10, Karlovac</t>
  </si>
  <si>
    <t>uplata 10.05.19.</t>
  </si>
  <si>
    <t>32.</t>
  </si>
  <si>
    <t>Uredski potrošni materijal za godinu dana</t>
  </si>
  <si>
    <t>1-EV/B 2019</t>
  </si>
  <si>
    <t>Okvirni ugovor o kupoprodaji br. 1-EV/B 2019</t>
  </si>
  <si>
    <t>21.06.2019.</t>
  </si>
  <si>
    <t>20.06.2020.</t>
  </si>
  <si>
    <t>LIN trgovina d.o.o. Karlovac, V. Mačeka 26</t>
  </si>
  <si>
    <t>uplata 06.05.2019.</t>
  </si>
  <si>
    <t>33.</t>
  </si>
  <si>
    <t>34.</t>
  </si>
  <si>
    <t>Interna edukacija-seminar za zaposlenike</t>
  </si>
  <si>
    <t>B-37/2019</t>
  </si>
  <si>
    <t>Narudžbenica br. B-37/2019</t>
  </si>
  <si>
    <t>15.05.2019.</t>
  </si>
  <si>
    <t xml:space="preserve">Supera Kvaliteta d.o.o., Gajeva 51, Zagreb </t>
  </si>
  <si>
    <t>B 016/2019</t>
  </si>
  <si>
    <t>Narudžbenica br.  B 016/2019</t>
  </si>
  <si>
    <t>01.02.2019.</t>
  </si>
  <si>
    <t>12.03.2019.</t>
  </si>
  <si>
    <t>Mediotehna, Oranice 107/1, Zagreb</t>
  </si>
  <si>
    <t>realizacija narudžbenice</t>
  </si>
  <si>
    <t>Uređaj za brušenje i poliranje uzoraka za metalografiju MP-2B</t>
  </si>
  <si>
    <t>35.</t>
  </si>
  <si>
    <t>Kape za promociju , prekrajanje toga</t>
  </si>
  <si>
    <t>B-42/2019, B-86/2019</t>
  </si>
  <si>
    <t>Narudžbenice br. B-42/2019, B-86/2019</t>
  </si>
  <si>
    <t>Glazer d.o.o., Fra F. Grabovca 26, Zagreb</t>
  </si>
  <si>
    <t>19.06.2019.</t>
  </si>
  <si>
    <t>14.03.2019. 15.06.2019.</t>
  </si>
  <si>
    <t>36.</t>
  </si>
  <si>
    <t>Toneri u razdoblju od godine dana</t>
  </si>
  <si>
    <t>2-EV/B_2019</t>
  </si>
  <si>
    <t>Okvirni ugovor o kupoprodaji br. 2-EV/B_2019</t>
  </si>
  <si>
    <t>14.06.2020.</t>
  </si>
  <si>
    <t>15.06.2020.</t>
  </si>
  <si>
    <t>ATEL, Bnaija 16, Karlovac</t>
  </si>
  <si>
    <t xml:space="preserve">21. </t>
  </si>
  <si>
    <t>Ugovor o opskrbi prirodnim plinom za Grupu 25</t>
  </si>
  <si>
    <t>01.11.2019.</t>
  </si>
  <si>
    <t>31.10.2021.</t>
  </si>
  <si>
    <t>Gradska Plinara Zagreb-Opskrba d.o.o.</t>
  </si>
  <si>
    <t>SDUSJN 2/2019-25</t>
  </si>
  <si>
    <t>37.</t>
  </si>
  <si>
    <t>4-EV/B_2019</t>
  </si>
  <si>
    <t>20.07.2019.</t>
  </si>
  <si>
    <t>19.07.2020.</t>
  </si>
  <si>
    <t>Nabava kemikalija, laboratorijskog posuđa i pribora, laboratorijske aparature</t>
  </si>
  <si>
    <t>Okvirni ugovor o kupoprodaji br. 4-EV/B_2019</t>
  </si>
  <si>
    <t>38.</t>
  </si>
  <si>
    <t>2020/S073-0001392</t>
  </si>
  <si>
    <t>39.</t>
  </si>
  <si>
    <t>Branding Veleučilišta u Karlovcu</t>
  </si>
  <si>
    <t>18/EV-B_2019</t>
  </si>
  <si>
    <t>Ugovor o izvršenju usluge br. 18/EV-B_2019</t>
  </si>
  <si>
    <t>03.02.2020.</t>
  </si>
  <si>
    <t>30.03.2020.</t>
  </si>
  <si>
    <t>Duje Jurić, vl. Studio Dosada, Frana Alfirevića 4, Zagreb</t>
  </si>
  <si>
    <t>Ugovor o kupoprodaji br.16-EV/B-2019</t>
  </si>
  <si>
    <t>16-EV/B_2019</t>
  </si>
  <si>
    <t>Ugovor o kupoprodaji br. 16-EV/B_2019</t>
  </si>
  <si>
    <t>UPI-2M plus d.o.o., Medulićeva 20, 10000 Zagreb</t>
  </si>
  <si>
    <t>40.</t>
  </si>
  <si>
    <t>Dizajn web stranica Veleučilišta u Karlovcu</t>
  </si>
  <si>
    <t>19/EV-B_2019</t>
  </si>
  <si>
    <t xml:space="preserve">Ugovor o izvršenju usluge </t>
  </si>
  <si>
    <t>20.03.2020.</t>
  </si>
  <si>
    <t xml:space="preserve">planirano trajanje ugovora 5 mjeseci </t>
  </si>
  <si>
    <t>Nikola Vulkalović, vl. Modul Mobil, obrt za spec.dizajn. djelatnosti, Radnička cesta 55, Zagreb</t>
  </si>
  <si>
    <t>41.</t>
  </si>
  <si>
    <t>Dar u naravi - poklon kartice za Uskrs</t>
  </si>
  <si>
    <t xml:space="preserve">Ugovor o prodaji robe za realizaciju dara u naravi </t>
  </si>
  <si>
    <t>27.03.2020.</t>
  </si>
  <si>
    <t>jednokratno izvršenje</t>
  </si>
  <si>
    <t xml:space="preserve">KTC D.D., Nikole Tesle 18, Križevci </t>
  </si>
  <si>
    <t>42.</t>
  </si>
  <si>
    <t>Ugradnja zaštitnog sustava na glavnoj zgradi Veleučilišta - videonadzor</t>
  </si>
  <si>
    <t>10/EV-B_2020</t>
  </si>
  <si>
    <t>Narudžbenica B 55/2020</t>
  </si>
  <si>
    <t>02.04.2020.</t>
  </si>
  <si>
    <t>ENA d.o.o., Jurja Haulika 20A, Karlovac</t>
  </si>
  <si>
    <t>SDUSJN 13/2019-A</t>
  </si>
  <si>
    <t>SDUSJN 13/2019-B</t>
  </si>
  <si>
    <t>Ugovor o nabavi poštanskih usluga Grupa B</t>
  </si>
  <si>
    <t>Ugovor o nabavi poštanskih usluga Grupa A</t>
  </si>
  <si>
    <t>16.03.2020.</t>
  </si>
  <si>
    <t>28.02.2022.</t>
  </si>
  <si>
    <t xml:space="preserve"> 2020/S F21-0025863</t>
  </si>
  <si>
    <t>43.</t>
  </si>
  <si>
    <t>Usluge konzultanta za javnu nabavu</t>
  </si>
  <si>
    <t>SI-BL 02/2020</t>
  </si>
  <si>
    <t>Ugovor broj SI-BL 02/2020</t>
  </si>
  <si>
    <t>26.03.2020.</t>
  </si>
  <si>
    <t>Daniel Stipić, vl. obrta za poslovno savjetovanje ACTA, Jakšić, Bana Jelačića 7</t>
  </si>
  <si>
    <t>44.</t>
  </si>
  <si>
    <t>Prijevoz studenata-terenske vježbe</t>
  </si>
  <si>
    <t>3/EV-B_2020</t>
  </si>
  <si>
    <t>Okvirni ugovor br. 3/EV-B_2020</t>
  </si>
  <si>
    <t>15.07.2020.</t>
  </si>
  <si>
    <t>14.07.2021.</t>
  </si>
  <si>
    <t>Autopromet d.d, Peta Svačića 7, 47240 Slunj</t>
  </si>
  <si>
    <t>45.</t>
  </si>
  <si>
    <t>2/EV-B_2020</t>
  </si>
  <si>
    <t>Okvirni ugovor o kupoprodaji br. 2-EV/B_2020</t>
  </si>
  <si>
    <t>46.</t>
  </si>
  <si>
    <t>Uredski materijal, pribor i toneri</t>
  </si>
  <si>
    <t>1/EV-B_2020</t>
  </si>
  <si>
    <t>Okvirni ugoovr o kupoprodaji br. 1/EV-B_2020</t>
  </si>
  <si>
    <t>Narodne novine d.d, Savski gaj XIII put 6, Zagreb</t>
  </si>
  <si>
    <t>47.</t>
  </si>
  <si>
    <t>Laboratorijsko posuđe, pribor i kemikalije</t>
  </si>
  <si>
    <t>12/EV-B_2020</t>
  </si>
  <si>
    <t>Okvirni ugovor o kupoprodaji br. 12-EV/B-2020/1-3</t>
  </si>
  <si>
    <t>31.08.2021.</t>
  </si>
  <si>
    <t>KEFO d.o.o., Nikole Tesle 10, 44000 Sisak</t>
  </si>
  <si>
    <t>48.</t>
  </si>
  <si>
    <t>Sustav za daljinsko istraživanje flore, faune i prirodnih resursa s multi-spektralnom kamerom</t>
  </si>
  <si>
    <t>4/EV-B_2020</t>
  </si>
  <si>
    <t>Narudžbenica br. B-117/2020</t>
  </si>
  <si>
    <t>04.09.2020.</t>
  </si>
  <si>
    <t>Geomatika-Smolčak d.o.o., Gradek 2/D, 10255 Gornji Stupnik</t>
  </si>
  <si>
    <t>49.</t>
  </si>
  <si>
    <t>Okvirni ugoovr o kupoprodaji br. 12-EV/B-2020/2</t>
  </si>
  <si>
    <t>RU-VE d.o.o., Prosinačka 14, 10431 Sv.Nedelja-Kerestinec</t>
  </si>
  <si>
    <t>Radovi na uređenju praktikuma u zgradi A Veleučilišta u Karlovcu</t>
  </si>
  <si>
    <t>2/EV-JN_2020</t>
  </si>
  <si>
    <t>2020/S 0F2-0029256</t>
  </si>
  <si>
    <t>09.10.2020.</t>
  </si>
  <si>
    <t>75 dana</t>
  </si>
  <si>
    <t>Radovi na preseljenju pivovare-remontni i sanacijski radovi</t>
  </si>
  <si>
    <t>50.</t>
  </si>
  <si>
    <t>13/EV-B_2020</t>
  </si>
  <si>
    <t>Ugovor o nabavi radova na preseljenju pivovare-remontni i sanacijski radovi</t>
  </si>
  <si>
    <t>05.11.2020.</t>
  </si>
  <si>
    <t>HEN-MAR Proces d.o.o., Vrapčanska 92, Zagreb</t>
  </si>
  <si>
    <t>Aneks broj O-20-513/1</t>
  </si>
  <si>
    <t>02.10.2020.</t>
  </si>
  <si>
    <t>13.01.2020.</t>
  </si>
  <si>
    <t>31.01.2022.</t>
  </si>
  <si>
    <t>SDUSJN 12/2019-2</t>
  </si>
  <si>
    <t>Ugovor o opskrbi krajnjeg kupca br. O-20-513</t>
  </si>
  <si>
    <t xml:space="preserve"> 2020/S 0F3-0013999</t>
  </si>
  <si>
    <t>prijavljeno obračunsko mjerno mjesto</t>
  </si>
  <si>
    <t>Ugovor o građenju Radovi na uređenju praktikuma u zgradi A Veleučilišta (glavna zgrada)</t>
  </si>
  <si>
    <t>najkasniji rok 75 dana</t>
  </si>
  <si>
    <t>45 dana</t>
  </si>
  <si>
    <t>15.02.2021.</t>
  </si>
  <si>
    <t>jednokratno izvršenje-narudžbenica</t>
  </si>
  <si>
    <t>21.08.2020.</t>
  </si>
  <si>
    <t>27.08.2020.</t>
  </si>
  <si>
    <t>30.06.2020.</t>
  </si>
  <si>
    <t>7/EV-B_2020</t>
  </si>
  <si>
    <t>3/EV-JN_2020</t>
  </si>
  <si>
    <t>Nabava usluga promocije, vidljivosti, promidžbenih materijala i reprezentacije po grupama:</t>
  </si>
  <si>
    <t xml:space="preserve"> 2020/S 0F3-0038671</t>
  </si>
  <si>
    <t>Ugovor o javnoj nabavi - Grupa 1 Izrada knjiga standarda i prijeloma teksta</t>
  </si>
  <si>
    <t>13.10.2020.</t>
  </si>
  <si>
    <t>kolovoz 2022.</t>
  </si>
  <si>
    <t>Michel d.o.o., Zagrebačka cesta 143A, Zagreb</t>
  </si>
  <si>
    <t>Ugovor o javnoj nabavi - Grupa 2 Izrada i održavanje internetske stranice</t>
  </si>
  <si>
    <t>20.12.2022.</t>
  </si>
  <si>
    <t>Ugovor o javnoj nabavi - Grupa 3 Izrada i tisak u boji rollup bannera, kataloga usluga, kataloga radova i informacija o projektu, letaka, posjetnica, naljepnica za označavanje opreme, postera, privremene informativne i trajne ploče, mapa (fascikla), kapa, majica,promo letaka Veleučilišta, zidnih i stolnih kalendara, tisak kompleta diploma, studentskih isprava</t>
  </si>
  <si>
    <t>Ugovor o javnoj nabavi - Grupa 4 Prijevod na engleski jezik i lektura na hrvatskom i engleskom jeziku - letak, Internet objave, katalog radova</t>
  </si>
  <si>
    <t>14.10.2020.</t>
  </si>
  <si>
    <t>10 dana</t>
  </si>
  <si>
    <t>Ugovor o javnoj nabavi - Grupa 5 Catering početne i završne konferencije, catering za regionalnu konferenciju te catering vezan uz edukacije (u prostoru Veleučilišta u Karlovcu), lunch paketi, catering vezan uz prezentacije gospodarstvenicima te reprezentacija za potrebe Veleučilišta</t>
  </si>
  <si>
    <t>12.10.2020.</t>
  </si>
  <si>
    <t>Vaj promet, Donji Zvečaj 41, Duga Resa</t>
  </si>
  <si>
    <t>Zanella obrt. Jurišićeva 14, Zagreb</t>
  </si>
  <si>
    <t>Intonacija j.d.o.o., Sigetje 12, Zagreb</t>
  </si>
  <si>
    <t>28.02.2023.</t>
  </si>
  <si>
    <t xml:space="preserve">Računalna i računalna oprema, telefoni, LCD projektori, grafoskopi, potrošni materijal po 3 grupe predmeta </t>
  </si>
  <si>
    <t>4/EV-JN_2020</t>
  </si>
  <si>
    <t>2020/S0F2-0039000</t>
  </si>
  <si>
    <t>Ugovor o javnoj nabavi - Grupa 6 izrada promotivnog videa i usluga računalne obrade</t>
  </si>
  <si>
    <t>Ugovor o javnoj nabavi  Grupa 1: Računalna oprema za potrebe projekta "Istraživanje i razvoj specijaliziranih multirotornih bespilotnih letjelica"</t>
  </si>
  <si>
    <t>31.12.2020.</t>
  </si>
  <si>
    <t xml:space="preserve">za vrijeme trajanja projekta </t>
  </si>
  <si>
    <t>Proaxis d.o.o., Savica I.121, 10000 Zagreb</t>
  </si>
  <si>
    <t>Ugovor o javnoj nabavi  Grupa 2: Računalna oprema, projektor, telefon za potrebe Veleučilišta</t>
  </si>
  <si>
    <t>Ugovor o javnoj nabavi  Grupa 3:  Računalna oprema, projektor, telefon za potrebe projekta "Snaga vještina"</t>
  </si>
  <si>
    <t>51.</t>
  </si>
  <si>
    <t xml:space="preserve">14/EV-B_2020_ </t>
  </si>
  <si>
    <t>Ugovor o uslugama broj : 406-09/20-01/4-4</t>
  </si>
  <si>
    <t>30.04.2022.</t>
  </si>
  <si>
    <t>Projekt MILKed_Nabava prevodjenje</t>
  </si>
  <si>
    <t>23.11.2020.</t>
  </si>
  <si>
    <t>Predrag Putnik, vl.obrta za usluge i trgovinu, Avitatoras, 10000 Zagreb, Vrtlarska 47</t>
  </si>
  <si>
    <t>19 mjeseci</t>
  </si>
  <si>
    <t>Projekt MILK-ed</t>
  </si>
  <si>
    <t>Narudžbenica MS-01/2020</t>
  </si>
  <si>
    <t>11.02.2020.</t>
  </si>
  <si>
    <t>KAMAT ADVENTURE, Obrt za pustolovni turizam i turistička agencija, Senjska 1H, Karlovac</t>
  </si>
  <si>
    <t>5.03.2020.</t>
  </si>
  <si>
    <t>Projekt Measures</t>
  </si>
  <si>
    <t>MS-01/2020</t>
  </si>
  <si>
    <t>52.</t>
  </si>
  <si>
    <t>53.</t>
  </si>
  <si>
    <t>Projekt Measures_Nabava usluge za organizaciju 2. radionice za dionike</t>
  </si>
  <si>
    <t>SV 03/2020</t>
  </si>
  <si>
    <t>Ugovor o uslugama broj: SV 03/2020</t>
  </si>
  <si>
    <t>7.01.2021.</t>
  </si>
  <si>
    <t xml:space="preserve">Projekt Snaga vještina_Nabava usluge za provedbu poludnevne edukacije s pripremom na temu Hrvatskog kvalifikacijskog okvira, standarda zanimanja i standarda kvalifikacija </t>
  </si>
  <si>
    <r>
      <t xml:space="preserve">Mislav Balković, vl. obrta za savjetovanje MAESTRAL,  </t>
    </r>
    <r>
      <rPr>
        <sz val="11"/>
        <color theme="1"/>
        <rFont val="Calibri"/>
        <family val="2"/>
        <charset val="238"/>
        <scheme val="minor"/>
      </rPr>
      <t>Palinovčeka 41, Zagreb</t>
    </r>
  </si>
  <si>
    <t>26.11.2020.</t>
  </si>
  <si>
    <t>Projekt Snaga vještina</t>
  </si>
  <si>
    <t>54.</t>
  </si>
  <si>
    <t>55.</t>
  </si>
  <si>
    <t xml:space="preserve">SV-01/2020 </t>
  </si>
  <si>
    <t xml:space="preserve">Projekt Snaga vještina_Nabava opreme za terensku nastavu studenata Lovstva i zaštite prirode za potrebe projekta „Snaga vještina  – unapređenje stručne prakse na stručnim studijima Veleučilišta u Karlovcu“ </t>
  </si>
  <si>
    <t>Kupoprodajni ugovor SV_1/2020</t>
  </si>
  <si>
    <t>Oružarnica Zagreb d.o.o., Puškarićeva 1B, 10250 Lučko</t>
  </si>
  <si>
    <t>14.12.2020.</t>
  </si>
  <si>
    <t>Projekt Snaga vještina_Nabava usluge za Izradu softwarea za praćenje alumnija za potrebe projekta „Snaga vještina – unapređenje stručne prakse na stručnim studijima Veleučilišta u Karlovcu“</t>
  </si>
  <si>
    <t>Ugovor o uslugama SV_2/2020</t>
  </si>
  <si>
    <t>SV 02/2020_gr2</t>
  </si>
  <si>
    <t>9.12.2020.</t>
  </si>
  <si>
    <t>9.03.2021.</t>
  </si>
  <si>
    <t>Toni Andrić, vl. obrta za dizajn i programiranje,FRONTA, Matoševa 16A, 47000 Karlovac</t>
  </si>
  <si>
    <t>90 dana</t>
  </si>
  <si>
    <t>AZ 04/2019</t>
  </si>
  <si>
    <t>2019/S0F2-0036826</t>
  </si>
  <si>
    <t>Ugovor o javnoj nabavi broj AZ-08/2020</t>
  </si>
  <si>
    <t>6.03.2020.</t>
  </si>
  <si>
    <t>20.08.2020.</t>
  </si>
  <si>
    <r>
      <t>AKORD D.O.O.</t>
    </r>
    <r>
      <rPr>
        <sz val="11"/>
        <color theme="1"/>
        <rFont val="Calibri"/>
        <family val="2"/>
        <charset val="238"/>
        <scheme val="minor"/>
      </rPr>
      <t>, Veliki kraj 131, 32270 Županja</t>
    </r>
  </si>
  <si>
    <t xml:space="preserve">2020/S 0F2-0026550 </t>
  </si>
  <si>
    <t xml:space="preserve">8/EV-JN_2020 </t>
  </si>
  <si>
    <t>Ugovor o javnoj nabavi broj AZ-12/2020</t>
  </si>
  <si>
    <t>9.10.2020.</t>
  </si>
  <si>
    <t>31.03.2021.</t>
  </si>
  <si>
    <t>SHIMADZU d.o.o., Zavrtnica 17, 10000 Zagreb</t>
  </si>
  <si>
    <t xml:space="preserve">Nabavi tehnološka oprema i certifikata za tankove 
za potrebe provedbe projekta ATRIJ ZNANJA
</t>
  </si>
  <si>
    <t xml:space="preserve">2020/S 0F2-0027827 </t>
  </si>
  <si>
    <t xml:space="preserve">AZ 04/3-2019 </t>
  </si>
  <si>
    <t>Ugovor broj AZ-11/2020</t>
  </si>
  <si>
    <t>5.10.2020.</t>
  </si>
  <si>
    <t>26.02.2021.</t>
  </si>
  <si>
    <t>HEN-MAR Proces d.o.o., Vrapčanska 92, 10090 Zagreb</t>
  </si>
  <si>
    <t>Otvoreni postupak nabave male vrijednosti</t>
  </si>
  <si>
    <t>2020/S 0F2-0022962</t>
  </si>
  <si>
    <t>Ugovor broj AZ-10/2020</t>
  </si>
  <si>
    <t>16.09.2020.</t>
  </si>
  <si>
    <t>Anton Paar Croatia d.o.o., Ulica Velimira Škorpika 24/1, 10090 Zagreb</t>
  </si>
  <si>
    <t>Ugovor broj AZ-09/2020</t>
  </si>
  <si>
    <t xml:space="preserve">6/EV-JN_2020 </t>
  </si>
  <si>
    <t>AZ-04/2019</t>
  </si>
  <si>
    <t>2020/S 0F2-0027952</t>
  </si>
  <si>
    <t>Smart AudioVisual d.o.o., Zagrebačka cesta 145A, 10000 Zagreb</t>
  </si>
  <si>
    <t>25.09.2020.</t>
  </si>
  <si>
    <t>Nabava opreme za znanstveno istraživački rad u području prehrambene tehnologije – pivarstva i edukacije zaposlenika za rad s novom opremom - Grupa 1-Oprema po shemama za opremanje praktikuma, knjižnice i kabineta - projekt ATRIJ ZNANJA</t>
  </si>
  <si>
    <t>Nabava opreme za znanstveno istraživački rad u području prehrambene tehnologije – pivarstva i edukacije zaposlenika za rad s novom opremom - Grupa 2 -nabava tipske opreme i laboratorijske opreme za potrebe kemijskog i mikrobiološkog laboratorija - projekt ATRIJ ZNANJA</t>
  </si>
  <si>
    <t xml:space="preserve">Nabava opreme za znanstveno istraživački rad u području prehrambene tehnologije - pivarstva i edukacije zaposlenika za rad s novom opremom - Grupa 4 - Laboratorijska oprema (Analitička oprema za analizu piva) - projekt ATRIJ ZNANJA
</t>
  </si>
  <si>
    <t>Nabava usluge izrade izvedbenog projekta interpretacije, dobave i ugradnje informativnih stupova (Edukacijski stupovi) te izrade aplikacija za informativne stupove - projekt ATRIJ ZNANJA</t>
  </si>
  <si>
    <t>31.01.2022. po osnovnom ugovoru</t>
  </si>
  <si>
    <t>Ugovor ili okvirni sporazum financira se iz fondova EU</t>
  </si>
  <si>
    <t>NE</t>
  </si>
  <si>
    <t>DA</t>
  </si>
  <si>
    <t>Iznos PDV-a</t>
  </si>
  <si>
    <t>CPV</t>
  </si>
  <si>
    <t xml:space="preserve">Naziv i OIB podugovaratelja, ako postoji </t>
  </si>
  <si>
    <t>Oznaka/broj ugovora</t>
  </si>
  <si>
    <t>Obrazloženje ako je iznos koji je isplaćen ugovaratelju veći od iznosa koji je ugovoren, odnosno razlozi zbog kojih je isti raskinut</t>
  </si>
  <si>
    <t>O9310000</t>
  </si>
  <si>
    <t>O9123000</t>
  </si>
  <si>
    <t>ENA d.o.o., Jurja Haulika 20A, Karlovac (OIB: 24759414355), Frak d.o.o., Jelaši 70, Karlovac (OIB: 12336713108)</t>
  </si>
  <si>
    <t xml:space="preserve">Naziv i OIB podugovaratelja ako postoje </t>
  </si>
  <si>
    <t xml:space="preserve"> SI-BL 02/2020</t>
  </si>
  <si>
    <t>2-EV/B_2020</t>
  </si>
  <si>
    <t xml:space="preserve"> 12-EV/B-2020/1-3</t>
  </si>
  <si>
    <t>B-117/2020</t>
  </si>
  <si>
    <t>12-EV/B-2020/2</t>
  </si>
  <si>
    <t>406-09/20-01/4-4</t>
  </si>
  <si>
    <t>SV_1/2020</t>
  </si>
  <si>
    <t>SV_2/2020</t>
  </si>
  <si>
    <t>B 55/2020</t>
  </si>
  <si>
    <t>Naziv i OIB ugovaratelja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</si>
</sst>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_k_n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A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4" fontId="0" fillId="0" borderId="0" xfId="0" applyNumberFormat="1"/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0" xfId="0" applyAlignment="1">
      <alignment wrapText="1"/>
    </xf>
    <xf numFmtId="4" fontId="1" fillId="0" borderId="1" xfId="0" applyNumberFormat="1" applyFont="1" applyBorder="1" applyAlignment="1">
      <alignment wrapText="1"/>
    </xf>
    <xf numFmtId="4" fontId="0" fillId="0" borderId="0" xfId="0" applyNumberFormat="1" applyAlignment="1">
      <alignment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wrapText="1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7" fillId="0" borderId="1" xfId="0" applyFont="1" applyBorder="1"/>
    <xf numFmtId="0" fontId="0" fillId="0" borderId="4" xfId="0" applyFill="1" applyBorder="1" applyAlignment="1">
      <alignment wrapText="1"/>
    </xf>
    <xf numFmtId="0" fontId="0" fillId="0" borderId="0" xfId="0" applyFill="1"/>
    <xf numFmtId="1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4" fontId="0" fillId="0" borderId="0" xfId="0" applyNumberFormat="1" applyBorder="1"/>
    <xf numFmtId="2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0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8"/>
  <sheetViews>
    <sheetView zoomScale="85" zoomScaleNormal="85" workbookViewId="0">
      <selection activeCell="M6" sqref="M6"/>
    </sheetView>
  </sheetViews>
  <sheetFormatPr defaultRowHeight="15" x14ac:dyDescent="0.25"/>
  <cols>
    <col min="1" max="1" width="7.28515625" bestFit="1" customWidth="1"/>
    <col min="2" max="2" width="27.140625" style="12" customWidth="1"/>
    <col min="3" max="4" width="17.42578125" style="12" customWidth="1"/>
    <col min="5" max="5" width="20.5703125" style="12" customWidth="1"/>
    <col min="6" max="6" width="17.140625" style="12" customWidth="1"/>
    <col min="7" max="9" width="18.28515625" style="9" customWidth="1"/>
    <col min="10" max="10" width="24.140625" style="7" customWidth="1"/>
    <col min="11" max="11" width="13.85546875" style="7" customWidth="1"/>
    <col min="12" max="12" width="13.42578125" style="7" customWidth="1"/>
    <col min="13" max="15" width="23.42578125" style="7" customWidth="1"/>
    <col min="16" max="16" width="21.5703125" style="7" customWidth="1"/>
    <col min="17" max="18" width="14.7109375" style="9" customWidth="1"/>
    <col min="19" max="19" width="23" style="7" customWidth="1"/>
  </cols>
  <sheetData>
    <row r="1" spans="1:20" ht="51.75" customHeight="1" x14ac:dyDescent="0.3">
      <c r="A1" s="68" t="s">
        <v>97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</row>
    <row r="2" spans="1:20" ht="18.75" x14ac:dyDescent="0.3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33"/>
    </row>
    <row r="3" spans="1:20" ht="18.75" x14ac:dyDescent="0.3">
      <c r="A3" s="67" t="s">
        <v>26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34"/>
    </row>
    <row r="5" spans="1:20" ht="165" x14ac:dyDescent="0.25">
      <c r="A5" s="39" t="s">
        <v>0</v>
      </c>
      <c r="B5" s="39" t="s">
        <v>1</v>
      </c>
      <c r="C5" s="39" t="s">
        <v>2</v>
      </c>
      <c r="D5" s="39" t="s">
        <v>715</v>
      </c>
      <c r="E5" s="39" t="s">
        <v>3</v>
      </c>
      <c r="F5" s="39" t="s">
        <v>4</v>
      </c>
      <c r="G5" s="39" t="s">
        <v>11</v>
      </c>
      <c r="H5" s="39" t="s">
        <v>714</v>
      </c>
      <c r="I5" s="39" t="s">
        <v>12</v>
      </c>
      <c r="J5" s="39" t="s">
        <v>717</v>
      </c>
      <c r="K5" s="39" t="s">
        <v>5</v>
      </c>
      <c r="L5" s="39" t="s">
        <v>6</v>
      </c>
      <c r="M5" s="39" t="s">
        <v>732</v>
      </c>
      <c r="N5" s="39" t="s">
        <v>716</v>
      </c>
      <c r="O5" s="39" t="s">
        <v>711</v>
      </c>
      <c r="P5" s="39" t="s">
        <v>7</v>
      </c>
      <c r="Q5" s="39" t="s">
        <v>8</v>
      </c>
      <c r="R5" s="39" t="s">
        <v>718</v>
      </c>
      <c r="S5" s="39" t="s">
        <v>13</v>
      </c>
    </row>
    <row r="6" spans="1:20" ht="45" x14ac:dyDescent="0.25">
      <c r="A6" s="2" t="s">
        <v>9</v>
      </c>
      <c r="B6" s="38" t="s">
        <v>31</v>
      </c>
      <c r="C6" s="38" t="s">
        <v>32</v>
      </c>
      <c r="D6" s="38"/>
      <c r="E6" s="38" t="s">
        <v>33</v>
      </c>
      <c r="F6" s="38" t="s">
        <v>10</v>
      </c>
      <c r="G6" s="28">
        <v>501365.4</v>
      </c>
      <c r="H6" s="28"/>
      <c r="I6" s="28">
        <v>626706.75</v>
      </c>
      <c r="J6" s="28"/>
      <c r="K6" s="38" t="s">
        <v>34</v>
      </c>
      <c r="L6" s="38" t="s">
        <v>35</v>
      </c>
      <c r="M6" s="38" t="s">
        <v>36</v>
      </c>
      <c r="N6" s="38"/>
      <c r="O6" s="38"/>
      <c r="P6" s="60" t="s">
        <v>37</v>
      </c>
      <c r="Q6" s="42">
        <v>581290.89</v>
      </c>
      <c r="R6" s="42"/>
      <c r="S6" s="11"/>
    </row>
    <row r="7" spans="1:20" ht="60" x14ac:dyDescent="0.25">
      <c r="A7" s="2" t="s">
        <v>23</v>
      </c>
      <c r="B7" s="38" t="s">
        <v>16</v>
      </c>
      <c r="C7" s="38" t="s">
        <v>38</v>
      </c>
      <c r="D7" s="38"/>
      <c r="E7" s="38" t="s">
        <v>39</v>
      </c>
      <c r="F7" s="38" t="s">
        <v>10</v>
      </c>
      <c r="G7" s="28">
        <v>74778.8</v>
      </c>
      <c r="H7" s="28"/>
      <c r="I7" s="28">
        <v>93473.5</v>
      </c>
      <c r="J7" s="28"/>
      <c r="K7" s="38" t="s">
        <v>40</v>
      </c>
      <c r="L7" s="38" t="s">
        <v>28</v>
      </c>
      <c r="M7" s="38" t="s">
        <v>41</v>
      </c>
      <c r="N7" s="38"/>
      <c r="O7" s="38"/>
      <c r="P7" s="60" t="s">
        <v>42</v>
      </c>
      <c r="Q7" s="28">
        <v>105164.82</v>
      </c>
      <c r="R7" s="28"/>
      <c r="S7" s="11"/>
    </row>
    <row r="8" spans="1:20" ht="60" x14ac:dyDescent="0.25">
      <c r="A8" s="2" t="s">
        <v>65</v>
      </c>
      <c r="B8" s="38" t="s">
        <v>43</v>
      </c>
      <c r="C8" s="38" t="s">
        <v>44</v>
      </c>
      <c r="D8" s="38"/>
      <c r="E8" s="38" t="s">
        <v>45</v>
      </c>
      <c r="F8" s="38" t="s">
        <v>10</v>
      </c>
      <c r="G8" s="28">
        <v>141440.1</v>
      </c>
      <c r="H8" s="28"/>
      <c r="I8" s="28">
        <v>176800.13</v>
      </c>
      <c r="J8" s="28"/>
      <c r="K8" s="38" t="s">
        <v>46</v>
      </c>
      <c r="L8" s="38" t="s">
        <v>27</v>
      </c>
      <c r="M8" s="38" t="s">
        <v>47</v>
      </c>
      <c r="N8" s="38"/>
      <c r="O8" s="38"/>
      <c r="P8" s="13" t="s">
        <v>48</v>
      </c>
      <c r="Q8" s="28">
        <f>152223.34*1.25</f>
        <v>190279.17499999999</v>
      </c>
      <c r="R8" s="28"/>
      <c r="S8" s="11"/>
    </row>
    <row r="9" spans="1:20" ht="45" x14ac:dyDescent="0.25">
      <c r="A9" s="2" t="s">
        <v>66</v>
      </c>
      <c r="B9" s="38" t="s">
        <v>29</v>
      </c>
      <c r="C9" s="38" t="s">
        <v>49</v>
      </c>
      <c r="D9" s="38"/>
      <c r="E9" s="38" t="s">
        <v>50</v>
      </c>
      <c r="F9" s="38" t="s">
        <v>10</v>
      </c>
      <c r="G9" s="28">
        <v>170155.63</v>
      </c>
      <c r="H9" s="28"/>
      <c r="I9" s="28">
        <v>212694.54</v>
      </c>
      <c r="J9" s="28"/>
      <c r="K9" s="38" t="s">
        <v>51</v>
      </c>
      <c r="L9" s="38" t="s">
        <v>28</v>
      </c>
      <c r="M9" s="38" t="s">
        <v>52</v>
      </c>
      <c r="N9" s="38"/>
      <c r="O9" s="38"/>
      <c r="P9" s="38" t="s">
        <v>53</v>
      </c>
      <c r="Q9" s="28">
        <v>150999.38</v>
      </c>
      <c r="R9" s="28"/>
      <c r="S9" s="11"/>
    </row>
    <row r="10" spans="1:20" ht="30" x14ac:dyDescent="0.25">
      <c r="A10" s="2" t="s">
        <v>67</v>
      </c>
      <c r="B10" s="38" t="s">
        <v>30</v>
      </c>
      <c r="C10" s="38" t="s">
        <v>54</v>
      </c>
      <c r="D10" s="38"/>
      <c r="E10" s="38" t="s">
        <v>55</v>
      </c>
      <c r="F10" s="38" t="s">
        <v>10</v>
      </c>
      <c r="G10" s="61">
        <v>75311.8</v>
      </c>
      <c r="H10" s="61"/>
      <c r="I10" s="28">
        <v>94139.75</v>
      </c>
      <c r="J10" s="28"/>
      <c r="K10" s="38" t="s">
        <v>56</v>
      </c>
      <c r="L10" s="38" t="s">
        <v>28</v>
      </c>
      <c r="M10" s="38" t="s">
        <v>57</v>
      </c>
      <c r="N10" s="38"/>
      <c r="O10" s="38"/>
      <c r="P10" s="38" t="s">
        <v>71</v>
      </c>
      <c r="Q10" s="28">
        <v>61983.38</v>
      </c>
      <c r="R10" s="28"/>
      <c r="S10" s="11"/>
    </row>
    <row r="11" spans="1:20" ht="75" x14ac:dyDescent="0.25">
      <c r="A11" s="2" t="s">
        <v>68</v>
      </c>
      <c r="B11" s="38" t="s">
        <v>58</v>
      </c>
      <c r="C11" s="38" t="s">
        <v>59</v>
      </c>
      <c r="D11" s="38"/>
      <c r="E11" s="38" t="s">
        <v>60</v>
      </c>
      <c r="F11" s="38" t="s">
        <v>10</v>
      </c>
      <c r="G11" s="28">
        <v>365000</v>
      </c>
      <c r="H11" s="28"/>
      <c r="I11" s="28">
        <v>456250</v>
      </c>
      <c r="J11" s="28"/>
      <c r="K11" s="38" t="s">
        <v>61</v>
      </c>
      <c r="L11" s="38" t="s">
        <v>62</v>
      </c>
      <c r="M11" s="38" t="s">
        <v>63</v>
      </c>
      <c r="N11" s="38"/>
      <c r="O11" s="38"/>
      <c r="P11" s="14" t="s">
        <v>64</v>
      </c>
      <c r="Q11" s="62">
        <v>456250</v>
      </c>
      <c r="R11" s="62"/>
      <c r="S11" s="11"/>
    </row>
    <row r="12" spans="1:20" ht="60" x14ac:dyDescent="0.25">
      <c r="A12" s="2" t="s">
        <v>69</v>
      </c>
      <c r="B12" s="38" t="s">
        <v>16</v>
      </c>
      <c r="C12" s="38"/>
      <c r="D12" s="38"/>
      <c r="E12" s="38"/>
      <c r="F12" s="38" t="s">
        <v>10</v>
      </c>
      <c r="G12" s="28"/>
      <c r="H12" s="28"/>
      <c r="I12" s="28" t="e">
        <f>#REF!</f>
        <v>#REF!</v>
      </c>
      <c r="J12" s="28"/>
      <c r="K12" s="38" t="s">
        <v>14</v>
      </c>
      <c r="L12" s="38" t="s">
        <v>15</v>
      </c>
      <c r="M12" s="38" t="s">
        <v>72</v>
      </c>
      <c r="N12" s="38"/>
      <c r="O12" s="38"/>
      <c r="P12" s="14" t="s">
        <v>78</v>
      </c>
      <c r="Q12" s="62" t="e">
        <f>#REF!</f>
        <v>#REF!</v>
      </c>
      <c r="R12" s="62"/>
      <c r="S12" s="62" t="s">
        <v>17</v>
      </c>
      <c r="T12" s="4"/>
    </row>
    <row r="13" spans="1:20" ht="90" x14ac:dyDescent="0.25">
      <c r="A13" s="2" t="s">
        <v>70</v>
      </c>
      <c r="B13" s="38" t="s">
        <v>18</v>
      </c>
      <c r="C13" s="38" t="s">
        <v>19</v>
      </c>
      <c r="D13" s="38"/>
      <c r="E13" s="38" t="s">
        <v>20</v>
      </c>
      <c r="F13" s="38" t="s">
        <v>10</v>
      </c>
      <c r="G13" s="28">
        <v>253150</v>
      </c>
      <c r="H13" s="28"/>
      <c r="I13" s="28">
        <v>316437.5</v>
      </c>
      <c r="J13" s="28"/>
      <c r="K13" s="38" t="s">
        <v>21</v>
      </c>
      <c r="L13" s="38" t="s">
        <v>24</v>
      </c>
      <c r="M13" s="38" t="s">
        <v>22</v>
      </c>
      <c r="N13" s="38"/>
      <c r="O13" s="38"/>
      <c r="P13" s="60" t="s">
        <v>25</v>
      </c>
      <c r="Q13" s="62">
        <v>316362.5</v>
      </c>
      <c r="R13" s="62"/>
      <c r="S13" s="28"/>
    </row>
    <row r="14" spans="1:20" ht="60" x14ac:dyDescent="0.25">
      <c r="A14" s="5" t="s">
        <v>73</v>
      </c>
      <c r="B14" s="13" t="s">
        <v>16</v>
      </c>
      <c r="C14" s="13" t="s">
        <v>79</v>
      </c>
      <c r="D14" s="13"/>
      <c r="E14" s="38"/>
      <c r="F14" s="38"/>
      <c r="G14" s="28"/>
      <c r="H14" s="28"/>
      <c r="I14" s="28"/>
      <c r="J14" s="38"/>
      <c r="K14" s="13" t="s">
        <v>80</v>
      </c>
      <c r="L14" s="13" t="s">
        <v>83</v>
      </c>
      <c r="M14" s="38" t="s">
        <v>72</v>
      </c>
      <c r="N14" s="38"/>
      <c r="O14" s="38"/>
      <c r="P14" s="38" t="s">
        <v>122</v>
      </c>
      <c r="Q14" s="28">
        <v>248406.33</v>
      </c>
      <c r="R14" s="28"/>
      <c r="S14" s="38" t="s">
        <v>17</v>
      </c>
    </row>
    <row r="15" spans="1:20" ht="60" x14ac:dyDescent="0.25">
      <c r="A15" s="5" t="s">
        <v>74</v>
      </c>
      <c r="B15" s="13" t="s">
        <v>75</v>
      </c>
      <c r="C15" s="38" t="s">
        <v>76</v>
      </c>
      <c r="D15" s="38"/>
      <c r="E15" s="38"/>
      <c r="F15" s="38"/>
      <c r="G15" s="28"/>
      <c r="H15" s="28"/>
      <c r="I15" s="28"/>
      <c r="J15" s="38"/>
      <c r="K15" s="38" t="s">
        <v>81</v>
      </c>
      <c r="L15" s="13" t="s">
        <v>83</v>
      </c>
      <c r="M15" s="38" t="s">
        <v>77</v>
      </c>
      <c r="N15" s="38"/>
      <c r="O15" s="38"/>
      <c r="P15" s="38" t="s">
        <v>82</v>
      </c>
      <c r="Q15" s="28">
        <v>19802.43</v>
      </c>
      <c r="R15" s="28"/>
      <c r="S15" s="38" t="s">
        <v>17</v>
      </c>
    </row>
    <row r="16" spans="1:20" ht="60" x14ac:dyDescent="0.25">
      <c r="A16" s="5" t="s">
        <v>84</v>
      </c>
      <c r="B16" s="13" t="s">
        <v>85</v>
      </c>
      <c r="C16" s="38" t="s">
        <v>95</v>
      </c>
      <c r="D16" s="38"/>
      <c r="E16" s="38"/>
      <c r="F16" s="38"/>
      <c r="G16" s="28"/>
      <c r="H16" s="28"/>
      <c r="I16" s="28"/>
      <c r="J16" s="38" t="s">
        <v>86</v>
      </c>
      <c r="K16" s="38" t="s">
        <v>87</v>
      </c>
      <c r="L16" s="38" t="s">
        <v>88</v>
      </c>
      <c r="M16" s="38" t="s">
        <v>89</v>
      </c>
      <c r="N16" s="38"/>
      <c r="O16" s="38"/>
      <c r="P16" s="38" t="s">
        <v>88</v>
      </c>
      <c r="Q16" s="28">
        <v>2290.67</v>
      </c>
      <c r="R16" s="28"/>
      <c r="S16" s="38" t="s">
        <v>17</v>
      </c>
    </row>
    <row r="17" spans="1:19" s="7" customFormat="1" ht="60" x14ac:dyDescent="0.25">
      <c r="A17" s="6" t="s">
        <v>90</v>
      </c>
      <c r="B17" s="13" t="s">
        <v>29</v>
      </c>
      <c r="C17" s="13" t="s">
        <v>91</v>
      </c>
      <c r="D17" s="13"/>
      <c r="E17" s="38"/>
      <c r="F17" s="38"/>
      <c r="G17" s="28"/>
      <c r="H17" s="28"/>
      <c r="I17" s="28"/>
      <c r="J17" s="38" t="s">
        <v>96</v>
      </c>
      <c r="K17" s="13" t="s">
        <v>92</v>
      </c>
      <c r="L17" s="38" t="s">
        <v>93</v>
      </c>
      <c r="M17" s="13" t="s">
        <v>94</v>
      </c>
      <c r="N17" s="13"/>
      <c r="O17" s="13"/>
      <c r="P17" s="38" t="s">
        <v>93</v>
      </c>
      <c r="Q17" s="28"/>
      <c r="R17" s="28"/>
      <c r="S17" s="38" t="s">
        <v>17</v>
      </c>
    </row>
    <row r="18" spans="1:19" ht="60" x14ac:dyDescent="0.25">
      <c r="A18" s="5" t="s">
        <v>98</v>
      </c>
      <c r="B18" s="38" t="s">
        <v>16</v>
      </c>
      <c r="C18" s="13" t="s">
        <v>99</v>
      </c>
      <c r="D18" s="13"/>
      <c r="E18" s="38"/>
      <c r="F18" s="38" t="s">
        <v>100</v>
      </c>
      <c r="G18" s="28"/>
      <c r="H18" s="28"/>
      <c r="I18" s="28"/>
      <c r="J18" s="38" t="s">
        <v>101</v>
      </c>
      <c r="K18" s="13" t="s">
        <v>102</v>
      </c>
      <c r="L18" s="13" t="s">
        <v>108</v>
      </c>
      <c r="M18" s="13" t="s">
        <v>72</v>
      </c>
      <c r="N18" s="13"/>
      <c r="O18" s="13"/>
      <c r="P18" s="63" t="s">
        <v>108</v>
      </c>
      <c r="Q18" s="28"/>
      <c r="R18" s="28"/>
      <c r="S18" s="38" t="s">
        <v>17</v>
      </c>
    </row>
    <row r="19" spans="1:19" ht="60" x14ac:dyDescent="0.25">
      <c r="A19" s="5" t="s">
        <v>103</v>
      </c>
      <c r="B19" s="38" t="s">
        <v>105</v>
      </c>
      <c r="C19" s="13" t="s">
        <v>117</v>
      </c>
      <c r="D19" s="13"/>
      <c r="E19" s="38"/>
      <c r="F19" s="38" t="s">
        <v>100</v>
      </c>
      <c r="G19" s="28"/>
      <c r="H19" s="28"/>
      <c r="I19" s="28"/>
      <c r="J19" s="13" t="s">
        <v>104</v>
      </c>
      <c r="K19" s="13" t="s">
        <v>106</v>
      </c>
      <c r="L19" s="13" t="s">
        <v>107</v>
      </c>
      <c r="M19" s="38" t="s">
        <v>89</v>
      </c>
      <c r="N19" s="38"/>
      <c r="O19" s="38"/>
      <c r="P19" s="38" t="s">
        <v>107</v>
      </c>
      <c r="Q19" s="28"/>
      <c r="R19" s="28"/>
      <c r="S19" s="38" t="s">
        <v>17</v>
      </c>
    </row>
    <row r="20" spans="1:19" ht="60" x14ac:dyDescent="0.25">
      <c r="A20" s="5" t="s">
        <v>109</v>
      </c>
      <c r="B20" s="14" t="s">
        <v>111</v>
      </c>
      <c r="C20" s="38" t="s">
        <v>110</v>
      </c>
      <c r="D20" s="38"/>
      <c r="E20" s="38"/>
      <c r="F20" s="38" t="s">
        <v>100</v>
      </c>
      <c r="G20" s="28">
        <v>3707.2</v>
      </c>
      <c r="H20" s="28"/>
      <c r="I20" s="28">
        <v>4634</v>
      </c>
      <c r="J20" s="38" t="s">
        <v>121</v>
      </c>
      <c r="K20" s="13" t="s">
        <v>112</v>
      </c>
      <c r="L20" s="13" t="s">
        <v>113</v>
      </c>
      <c r="M20" s="38" t="s">
        <v>114</v>
      </c>
      <c r="N20" s="38"/>
      <c r="O20" s="38"/>
      <c r="P20" s="38" t="s">
        <v>113</v>
      </c>
      <c r="Q20" s="28"/>
      <c r="R20" s="28"/>
      <c r="S20" s="38" t="s">
        <v>17</v>
      </c>
    </row>
    <row r="21" spans="1:19" ht="60" x14ac:dyDescent="0.25">
      <c r="A21" s="2" t="s">
        <v>118</v>
      </c>
      <c r="B21" s="14" t="s">
        <v>116</v>
      </c>
      <c r="C21" s="38" t="s">
        <v>119</v>
      </c>
      <c r="D21" s="38"/>
      <c r="E21" s="38"/>
      <c r="F21" s="38" t="s">
        <v>100</v>
      </c>
      <c r="G21" s="28">
        <v>27096.2</v>
      </c>
      <c r="H21" s="28"/>
      <c r="I21" s="28">
        <v>27102.2</v>
      </c>
      <c r="J21" s="38" t="s">
        <v>120</v>
      </c>
      <c r="K21" s="13" t="s">
        <v>112</v>
      </c>
      <c r="L21" s="13" t="s">
        <v>113</v>
      </c>
      <c r="M21" s="38" t="s">
        <v>114</v>
      </c>
      <c r="N21" s="38"/>
      <c r="O21" s="38"/>
      <c r="P21" s="38" t="s">
        <v>113</v>
      </c>
      <c r="Q21" s="28"/>
      <c r="R21" s="28"/>
      <c r="S21" s="38" t="s">
        <v>17</v>
      </c>
    </row>
    <row r="22" spans="1:19" ht="45" x14ac:dyDescent="0.25">
      <c r="A22" s="2" t="s">
        <v>123</v>
      </c>
      <c r="B22" s="38" t="s">
        <v>132</v>
      </c>
      <c r="C22" s="38" t="s">
        <v>133</v>
      </c>
      <c r="D22" s="38"/>
      <c r="E22" s="38" t="s">
        <v>144</v>
      </c>
      <c r="F22" s="38" t="s">
        <v>100</v>
      </c>
      <c r="G22" s="28">
        <v>21476170.960000001</v>
      </c>
      <c r="H22" s="28"/>
      <c r="I22" s="28">
        <v>26845213.699999999</v>
      </c>
      <c r="J22" s="38" t="s">
        <v>134</v>
      </c>
      <c r="K22" s="38" t="s">
        <v>136</v>
      </c>
      <c r="L22" s="38" t="s">
        <v>137</v>
      </c>
      <c r="M22" s="38" t="s">
        <v>138</v>
      </c>
      <c r="N22" s="38"/>
      <c r="O22" s="38"/>
      <c r="P22" s="38" t="s">
        <v>137</v>
      </c>
      <c r="Q22" s="28"/>
      <c r="R22" s="28"/>
      <c r="S22" s="38" t="s">
        <v>139</v>
      </c>
    </row>
    <row r="23" spans="1:19" ht="105" x14ac:dyDescent="0.25">
      <c r="A23" s="2" t="s">
        <v>140</v>
      </c>
      <c r="B23" s="38" t="s">
        <v>141</v>
      </c>
      <c r="C23" s="38" t="s">
        <v>142</v>
      </c>
      <c r="D23" s="38"/>
      <c r="E23" s="38" t="s">
        <v>143</v>
      </c>
      <c r="F23" s="38" t="s">
        <v>100</v>
      </c>
      <c r="G23" s="28">
        <v>175300</v>
      </c>
      <c r="H23" s="28"/>
      <c r="I23" s="28">
        <v>219125</v>
      </c>
      <c r="J23" s="38" t="s">
        <v>145</v>
      </c>
      <c r="K23" s="38" t="s">
        <v>135</v>
      </c>
      <c r="L23" s="38" t="s">
        <v>146</v>
      </c>
      <c r="M23" s="38" t="s">
        <v>22</v>
      </c>
      <c r="N23" s="38"/>
      <c r="O23" s="38"/>
      <c r="P23" s="38" t="s">
        <v>137</v>
      </c>
      <c r="Q23" s="28"/>
      <c r="R23" s="28"/>
      <c r="S23" s="38" t="s">
        <v>139</v>
      </c>
    </row>
    <row r="24" spans="1:19" ht="90" x14ac:dyDescent="0.25">
      <c r="A24" s="2" t="s">
        <v>148</v>
      </c>
      <c r="B24" s="38" t="s">
        <v>147</v>
      </c>
      <c r="C24" s="38" t="s">
        <v>149</v>
      </c>
      <c r="D24" s="38"/>
      <c r="E24" s="38" t="s">
        <v>150</v>
      </c>
      <c r="F24" s="38" t="s">
        <v>100</v>
      </c>
      <c r="G24" s="28">
        <v>289500</v>
      </c>
      <c r="H24" s="28">
        <v>72375</v>
      </c>
      <c r="I24" s="28">
        <v>361875</v>
      </c>
      <c r="J24" s="38" t="s">
        <v>203</v>
      </c>
      <c r="K24" s="38" t="s">
        <v>151</v>
      </c>
      <c r="L24" s="38" t="s">
        <v>152</v>
      </c>
      <c r="M24" s="38" t="s">
        <v>153</v>
      </c>
      <c r="N24" s="38"/>
      <c r="O24" s="38" t="s">
        <v>713</v>
      </c>
      <c r="P24" s="38" t="s">
        <v>152</v>
      </c>
      <c r="Q24" s="28"/>
      <c r="R24" s="28"/>
      <c r="S24" s="38" t="s">
        <v>154</v>
      </c>
    </row>
    <row r="25" spans="1:19" ht="60" x14ac:dyDescent="0.25">
      <c r="A25" s="2" t="s">
        <v>381</v>
      </c>
      <c r="B25" s="38" t="s">
        <v>16</v>
      </c>
      <c r="C25" s="38" t="s">
        <v>382</v>
      </c>
      <c r="D25" s="40" t="s">
        <v>719</v>
      </c>
      <c r="E25" s="38" t="s">
        <v>383</v>
      </c>
      <c r="F25" s="38" t="s">
        <v>100</v>
      </c>
      <c r="G25" s="28">
        <v>77927.91</v>
      </c>
      <c r="H25" s="28">
        <v>10130.73</v>
      </c>
      <c r="I25" s="28">
        <v>88058.64</v>
      </c>
      <c r="J25" s="28" t="s">
        <v>386</v>
      </c>
      <c r="K25" s="38" t="s">
        <v>384</v>
      </c>
      <c r="L25" s="38" t="s">
        <v>385</v>
      </c>
      <c r="M25" s="13" t="s">
        <v>72</v>
      </c>
      <c r="N25" s="13"/>
      <c r="O25" s="13" t="s">
        <v>712</v>
      </c>
      <c r="P25" s="38" t="s">
        <v>385</v>
      </c>
      <c r="Q25" s="28"/>
      <c r="R25" s="28"/>
      <c r="S25" s="38" t="s">
        <v>17</v>
      </c>
    </row>
    <row r="26" spans="1:19" ht="60" x14ac:dyDescent="0.25">
      <c r="A26" s="2" t="s">
        <v>493</v>
      </c>
      <c r="B26" s="38" t="s">
        <v>29</v>
      </c>
      <c r="C26" s="38" t="s">
        <v>498</v>
      </c>
      <c r="D26" s="38" t="s">
        <v>720</v>
      </c>
      <c r="E26" s="38" t="s">
        <v>506</v>
      </c>
      <c r="F26" s="38" t="s">
        <v>100</v>
      </c>
      <c r="G26" s="28">
        <v>212020.16</v>
      </c>
      <c r="H26" s="28">
        <v>53005.04</v>
      </c>
      <c r="I26" s="28">
        <v>265025.2</v>
      </c>
      <c r="J26" s="38" t="s">
        <v>494</v>
      </c>
      <c r="K26" s="38" t="s">
        <v>495</v>
      </c>
      <c r="L26" s="38" t="s">
        <v>496</v>
      </c>
      <c r="M26" s="38" t="s">
        <v>497</v>
      </c>
      <c r="N26" s="38"/>
      <c r="O26" s="38" t="s">
        <v>712</v>
      </c>
      <c r="P26" s="38" t="s">
        <v>496</v>
      </c>
      <c r="Q26" s="28"/>
      <c r="R26" s="28"/>
      <c r="S26" s="38" t="s">
        <v>17</v>
      </c>
    </row>
    <row r="27" spans="1:19" ht="60" x14ac:dyDescent="0.25">
      <c r="A27" s="2" t="s">
        <v>401</v>
      </c>
      <c r="B27" s="38" t="s">
        <v>16</v>
      </c>
      <c r="C27" s="38" t="s">
        <v>595</v>
      </c>
      <c r="D27" s="40" t="s">
        <v>719</v>
      </c>
      <c r="E27" s="38" t="s">
        <v>597</v>
      </c>
      <c r="F27" s="38" t="s">
        <v>100</v>
      </c>
      <c r="G27" s="28">
        <v>236241.74</v>
      </c>
      <c r="H27" s="28">
        <v>30711.43</v>
      </c>
      <c r="I27" s="28">
        <v>266953.17</v>
      </c>
      <c r="J27" s="38" t="s">
        <v>596</v>
      </c>
      <c r="K27" s="38" t="s">
        <v>593</v>
      </c>
      <c r="L27" s="38" t="s">
        <v>594</v>
      </c>
      <c r="M27" s="38" t="s">
        <v>72</v>
      </c>
      <c r="N27" s="38"/>
      <c r="O27" s="38" t="s">
        <v>712</v>
      </c>
      <c r="P27" s="38" t="s">
        <v>594</v>
      </c>
      <c r="Q27" s="28"/>
      <c r="R27" s="28"/>
      <c r="S27" s="38" t="s">
        <v>17</v>
      </c>
    </row>
    <row r="28" spans="1:19" ht="150" x14ac:dyDescent="0.25">
      <c r="A28" s="2" t="s">
        <v>402</v>
      </c>
      <c r="B28" s="38" t="s">
        <v>706</v>
      </c>
      <c r="C28" s="22" t="s">
        <v>676</v>
      </c>
      <c r="D28" s="22">
        <v>38000000</v>
      </c>
      <c r="E28" s="22" t="s">
        <v>677</v>
      </c>
      <c r="F28" s="38" t="s">
        <v>100</v>
      </c>
      <c r="G28" s="30">
        <v>399320</v>
      </c>
      <c r="H28" s="30">
        <v>99830</v>
      </c>
      <c r="I28" s="30">
        <v>499150</v>
      </c>
      <c r="J28" s="38" t="s">
        <v>678</v>
      </c>
      <c r="K28" s="22" t="s">
        <v>679</v>
      </c>
      <c r="L28" s="38" t="s">
        <v>680</v>
      </c>
      <c r="M28" s="29" t="s">
        <v>681</v>
      </c>
      <c r="N28" s="29"/>
      <c r="O28" s="29" t="s">
        <v>713</v>
      </c>
      <c r="P28" s="30" t="s">
        <v>680</v>
      </c>
      <c r="Q28" s="30">
        <v>499150</v>
      </c>
      <c r="R28" s="30"/>
      <c r="S28" s="38" t="s">
        <v>139</v>
      </c>
    </row>
    <row r="29" spans="1:19" ht="60" x14ac:dyDescent="0.25">
      <c r="A29" s="2" t="s">
        <v>422</v>
      </c>
      <c r="B29" s="14" t="s">
        <v>116</v>
      </c>
      <c r="C29" s="38" t="s">
        <v>537</v>
      </c>
      <c r="D29" s="38">
        <v>64111000</v>
      </c>
      <c r="E29" s="38" t="s">
        <v>543</v>
      </c>
      <c r="F29" s="38" t="s">
        <v>100</v>
      </c>
      <c r="G29" s="28">
        <v>28649.32</v>
      </c>
      <c r="H29" s="28">
        <v>0</v>
      </c>
      <c r="I29" s="28">
        <v>28649.32</v>
      </c>
      <c r="J29" s="38" t="s">
        <v>540</v>
      </c>
      <c r="K29" s="38" t="s">
        <v>541</v>
      </c>
      <c r="L29" s="38" t="s">
        <v>542</v>
      </c>
      <c r="M29" s="38" t="s">
        <v>114</v>
      </c>
      <c r="N29" s="38"/>
      <c r="O29" s="38" t="s">
        <v>712</v>
      </c>
      <c r="P29" s="38" t="s">
        <v>542</v>
      </c>
      <c r="Q29" s="28"/>
      <c r="R29" s="28"/>
      <c r="S29" s="38" t="s">
        <v>17</v>
      </c>
    </row>
    <row r="30" spans="1:19" ht="60" x14ac:dyDescent="0.25">
      <c r="A30" s="2" t="s">
        <v>428</v>
      </c>
      <c r="B30" s="14" t="s">
        <v>111</v>
      </c>
      <c r="C30" s="38" t="s">
        <v>538</v>
      </c>
      <c r="D30" s="38">
        <v>64110000</v>
      </c>
      <c r="E30" s="38" t="s">
        <v>543</v>
      </c>
      <c r="F30" s="38" t="s">
        <v>100</v>
      </c>
      <c r="G30" s="28">
        <v>1773.8</v>
      </c>
      <c r="H30" s="28">
        <v>443.45</v>
      </c>
      <c r="I30" s="28">
        <v>2217.25</v>
      </c>
      <c r="J30" s="38" t="s">
        <v>539</v>
      </c>
      <c r="K30" s="38" t="s">
        <v>541</v>
      </c>
      <c r="L30" s="38" t="s">
        <v>542</v>
      </c>
      <c r="M30" s="38" t="s">
        <v>114</v>
      </c>
      <c r="N30" s="38"/>
      <c r="O30" s="38" t="s">
        <v>712</v>
      </c>
      <c r="P30" s="38" t="s">
        <v>542</v>
      </c>
      <c r="Q30" s="28"/>
      <c r="R30" s="28"/>
      <c r="S30" s="38" t="s">
        <v>17</v>
      </c>
    </row>
    <row r="31" spans="1:19" ht="165" x14ac:dyDescent="0.25">
      <c r="A31" s="5" t="s">
        <v>432</v>
      </c>
      <c r="B31" s="38" t="s">
        <v>708</v>
      </c>
      <c r="C31" s="22" t="s">
        <v>702</v>
      </c>
      <c r="D31" s="22">
        <v>38000000</v>
      </c>
      <c r="E31" s="22" t="s">
        <v>696</v>
      </c>
      <c r="F31" s="22" t="s">
        <v>100</v>
      </c>
      <c r="G31" s="30">
        <v>873430</v>
      </c>
      <c r="H31" s="30">
        <v>218357.5</v>
      </c>
      <c r="I31" s="30">
        <v>1091787.5</v>
      </c>
      <c r="J31" s="22" t="s">
        <v>697</v>
      </c>
      <c r="K31" s="22" t="s">
        <v>698</v>
      </c>
      <c r="L31" s="38" t="s">
        <v>693</v>
      </c>
      <c r="M31" s="38" t="s">
        <v>699</v>
      </c>
      <c r="N31" s="38"/>
      <c r="O31" s="38" t="s">
        <v>713</v>
      </c>
      <c r="P31" s="30" t="s">
        <v>693</v>
      </c>
      <c r="Q31" s="22"/>
      <c r="R31" s="22"/>
      <c r="S31" s="38" t="s">
        <v>139</v>
      </c>
    </row>
    <row r="32" spans="1:19" ht="120" x14ac:dyDescent="0.25">
      <c r="A32" s="2" t="s">
        <v>435</v>
      </c>
      <c r="B32" s="38" t="s">
        <v>709</v>
      </c>
      <c r="C32" s="22" t="s">
        <v>701</v>
      </c>
      <c r="D32" s="22">
        <v>72212322</v>
      </c>
      <c r="E32" s="22" t="s">
        <v>703</v>
      </c>
      <c r="F32" s="38" t="s">
        <v>154</v>
      </c>
      <c r="G32" s="30">
        <v>309275</v>
      </c>
      <c r="H32" s="30">
        <v>77318.75</v>
      </c>
      <c r="I32" s="30">
        <v>386593.75</v>
      </c>
      <c r="J32" s="22" t="s">
        <v>700</v>
      </c>
      <c r="K32" s="22" t="s">
        <v>705</v>
      </c>
      <c r="L32" s="38" t="s">
        <v>62</v>
      </c>
      <c r="M32" s="38" t="s">
        <v>704</v>
      </c>
      <c r="N32" s="38"/>
      <c r="O32" s="38" t="s">
        <v>713</v>
      </c>
      <c r="P32" s="30"/>
      <c r="Q32" s="22"/>
      <c r="R32" s="22"/>
      <c r="S32" s="38" t="s">
        <v>695</v>
      </c>
    </row>
    <row r="33" spans="1:19" ht="45" x14ac:dyDescent="0.25">
      <c r="A33" s="2" t="s">
        <v>438</v>
      </c>
      <c r="B33" s="38" t="s">
        <v>16</v>
      </c>
      <c r="C33" s="38" t="s">
        <v>382</v>
      </c>
      <c r="D33" s="40" t="s">
        <v>719</v>
      </c>
      <c r="E33" s="38" t="s">
        <v>506</v>
      </c>
      <c r="F33" s="38" t="s">
        <v>100</v>
      </c>
      <c r="G33" s="28"/>
      <c r="H33" s="28"/>
      <c r="I33" s="28"/>
      <c r="J33" s="38" t="s">
        <v>591</v>
      </c>
      <c r="K33" s="38" t="s">
        <v>592</v>
      </c>
      <c r="L33" s="38" t="s">
        <v>594</v>
      </c>
      <c r="M33" s="38" t="s">
        <v>72</v>
      </c>
      <c r="N33" s="38"/>
      <c r="O33" s="38" t="s">
        <v>712</v>
      </c>
      <c r="P33" s="38" t="s">
        <v>710</v>
      </c>
      <c r="Q33" s="28"/>
      <c r="R33" s="28"/>
      <c r="S33" s="38" t="s">
        <v>598</v>
      </c>
    </row>
    <row r="34" spans="1:19" ht="75" x14ac:dyDescent="0.25">
      <c r="A34" s="2" t="s">
        <v>441</v>
      </c>
      <c r="B34" s="38" t="s">
        <v>688</v>
      </c>
      <c r="C34" s="38" t="s">
        <v>690</v>
      </c>
      <c r="D34" s="38">
        <v>38000000</v>
      </c>
      <c r="E34" s="22" t="s">
        <v>689</v>
      </c>
      <c r="F34" s="38" t="s">
        <v>154</v>
      </c>
      <c r="G34" s="30">
        <v>439000</v>
      </c>
      <c r="H34" s="30">
        <v>109750</v>
      </c>
      <c r="I34" s="30">
        <v>548750</v>
      </c>
      <c r="J34" s="22" t="s">
        <v>691</v>
      </c>
      <c r="K34" s="22" t="s">
        <v>692</v>
      </c>
      <c r="L34" s="38" t="s">
        <v>693</v>
      </c>
      <c r="M34" s="64" t="s">
        <v>694</v>
      </c>
      <c r="N34" s="64"/>
      <c r="O34" s="64" t="s">
        <v>713</v>
      </c>
      <c r="P34" s="30" t="s">
        <v>693</v>
      </c>
      <c r="Q34" s="22"/>
      <c r="R34" s="22"/>
      <c r="S34" s="38" t="s">
        <v>695</v>
      </c>
    </row>
    <row r="35" spans="1:19" ht="75" x14ac:dyDescent="0.25">
      <c r="A35" s="2" t="s">
        <v>446</v>
      </c>
      <c r="B35" s="38" t="s">
        <v>580</v>
      </c>
      <c r="C35" s="38" t="s">
        <v>581</v>
      </c>
      <c r="D35" s="38">
        <v>45200000</v>
      </c>
      <c r="E35" s="27" t="s">
        <v>582</v>
      </c>
      <c r="F35" s="38" t="s">
        <v>100</v>
      </c>
      <c r="G35" s="28">
        <v>790883.5</v>
      </c>
      <c r="H35" s="28">
        <v>197720.88</v>
      </c>
      <c r="I35" s="28">
        <v>988604.38</v>
      </c>
      <c r="J35" s="38" t="s">
        <v>599</v>
      </c>
      <c r="K35" s="38" t="s">
        <v>583</v>
      </c>
      <c r="L35" s="38" t="s">
        <v>584</v>
      </c>
      <c r="M35" s="38" t="s">
        <v>47</v>
      </c>
      <c r="N35" s="38" t="s">
        <v>721</v>
      </c>
      <c r="O35" s="38" t="s">
        <v>712</v>
      </c>
      <c r="P35" s="38" t="s">
        <v>600</v>
      </c>
      <c r="Q35" s="28"/>
      <c r="R35" s="28"/>
      <c r="S35" s="38" t="s">
        <v>139</v>
      </c>
    </row>
    <row r="36" spans="1:19" ht="182.25" customHeight="1" x14ac:dyDescent="0.25">
      <c r="A36" s="2" t="s">
        <v>447</v>
      </c>
      <c r="B36" s="38" t="s">
        <v>707</v>
      </c>
      <c r="C36" s="22" t="s">
        <v>683</v>
      </c>
      <c r="D36" s="22">
        <v>38000000</v>
      </c>
      <c r="E36" s="22" t="s">
        <v>682</v>
      </c>
      <c r="F36" s="38" t="s">
        <v>100</v>
      </c>
      <c r="G36" s="30">
        <v>4648000</v>
      </c>
      <c r="H36" s="30">
        <v>1207000</v>
      </c>
      <c r="I36" s="30">
        <v>5855000</v>
      </c>
      <c r="J36" s="38" t="s">
        <v>684</v>
      </c>
      <c r="K36" s="22" t="s">
        <v>685</v>
      </c>
      <c r="L36" s="38" t="s">
        <v>686</v>
      </c>
      <c r="M36" s="38" t="s">
        <v>687</v>
      </c>
      <c r="N36" s="38"/>
      <c r="O36" s="38" t="s">
        <v>713</v>
      </c>
      <c r="P36" s="38" t="s">
        <v>686</v>
      </c>
      <c r="Q36" s="22"/>
      <c r="R36" s="22"/>
      <c r="S36" s="38" t="s">
        <v>139</v>
      </c>
    </row>
    <row r="37" spans="1:19" ht="60" x14ac:dyDescent="0.25">
      <c r="A37" s="2" t="s">
        <v>457</v>
      </c>
      <c r="B37" s="29" t="s">
        <v>609</v>
      </c>
      <c r="C37" s="38" t="s">
        <v>608</v>
      </c>
      <c r="D37" s="38">
        <v>55520000</v>
      </c>
      <c r="E37" s="38" t="s">
        <v>610</v>
      </c>
      <c r="F37" s="38" t="s">
        <v>100</v>
      </c>
      <c r="G37" s="28">
        <v>18740</v>
      </c>
      <c r="H37" s="28">
        <v>4685</v>
      </c>
      <c r="I37" s="28">
        <v>23425</v>
      </c>
      <c r="J37" s="38" t="s">
        <v>611</v>
      </c>
      <c r="K37" s="38" t="s">
        <v>612</v>
      </c>
      <c r="L37" s="65" t="s">
        <v>613</v>
      </c>
      <c r="M37" s="38" t="s">
        <v>614</v>
      </c>
      <c r="N37" s="38"/>
      <c r="O37" s="38"/>
      <c r="P37" s="38"/>
      <c r="Q37" s="28"/>
      <c r="R37" s="28"/>
      <c r="S37" s="38" t="s">
        <v>695</v>
      </c>
    </row>
    <row r="38" spans="1:19" ht="93.75" customHeight="1" x14ac:dyDescent="0.25">
      <c r="A38" s="2" t="s">
        <v>465</v>
      </c>
      <c r="B38" s="29" t="s">
        <v>609</v>
      </c>
      <c r="C38" s="38" t="s">
        <v>608</v>
      </c>
      <c r="D38" s="38">
        <v>55520000</v>
      </c>
      <c r="E38" s="38" t="s">
        <v>610</v>
      </c>
      <c r="F38" s="38" t="s">
        <v>100</v>
      </c>
      <c r="G38" s="28">
        <v>6870</v>
      </c>
      <c r="H38" s="28">
        <v>1717.5</v>
      </c>
      <c r="I38" s="28">
        <v>8587.5</v>
      </c>
      <c r="J38" s="38" t="s">
        <v>615</v>
      </c>
      <c r="K38" s="38" t="s">
        <v>612</v>
      </c>
      <c r="L38" s="38" t="s">
        <v>616</v>
      </c>
      <c r="M38" s="38" t="s">
        <v>614</v>
      </c>
      <c r="N38" s="38"/>
      <c r="O38" s="38"/>
      <c r="P38" s="38"/>
      <c r="Q38" s="28"/>
      <c r="R38" s="28"/>
      <c r="S38" s="38" t="s">
        <v>695</v>
      </c>
    </row>
    <row r="39" spans="1:19" ht="240" x14ac:dyDescent="0.25">
      <c r="A39" s="2" t="s">
        <v>466</v>
      </c>
      <c r="B39" s="29" t="s">
        <v>609</v>
      </c>
      <c r="C39" s="38" t="s">
        <v>608</v>
      </c>
      <c r="D39" s="38">
        <v>55520000</v>
      </c>
      <c r="E39" s="38" t="s">
        <v>610</v>
      </c>
      <c r="F39" s="38" t="s">
        <v>100</v>
      </c>
      <c r="G39" s="28">
        <v>36291.18</v>
      </c>
      <c r="H39" s="28">
        <v>9072.7999999999993</v>
      </c>
      <c r="I39" s="28">
        <v>45363.98</v>
      </c>
      <c r="J39" s="38" t="s">
        <v>617</v>
      </c>
      <c r="K39" s="38" t="s">
        <v>612</v>
      </c>
      <c r="L39" s="38"/>
      <c r="M39" s="38" t="s">
        <v>614</v>
      </c>
      <c r="N39" s="38"/>
      <c r="O39" s="38" t="s">
        <v>713</v>
      </c>
      <c r="P39" s="38"/>
      <c r="Q39" s="28"/>
      <c r="R39" s="28"/>
      <c r="S39" s="38" t="s">
        <v>695</v>
      </c>
    </row>
    <row r="40" spans="1:19" ht="90" x14ac:dyDescent="0.25">
      <c r="A40" s="2" t="s">
        <v>479</v>
      </c>
      <c r="B40" s="29" t="s">
        <v>609</v>
      </c>
      <c r="C40" s="38" t="s">
        <v>608</v>
      </c>
      <c r="D40" s="38">
        <v>55520000</v>
      </c>
      <c r="E40" s="38" t="s">
        <v>610</v>
      </c>
      <c r="F40" s="38" t="s">
        <v>100</v>
      </c>
      <c r="G40" s="28">
        <v>9200</v>
      </c>
      <c r="H40" s="28">
        <v>2300</v>
      </c>
      <c r="I40" s="28">
        <v>11500</v>
      </c>
      <c r="J40" s="38" t="s">
        <v>618</v>
      </c>
      <c r="K40" s="38" t="s">
        <v>619</v>
      </c>
      <c r="L40" s="38" t="s">
        <v>620</v>
      </c>
      <c r="M40" s="38" t="s">
        <v>624</v>
      </c>
      <c r="N40" s="38"/>
      <c r="O40" s="38" t="s">
        <v>713</v>
      </c>
      <c r="P40" s="38"/>
      <c r="Q40" s="28"/>
      <c r="R40" s="28"/>
      <c r="S40" s="38" t="s">
        <v>695</v>
      </c>
    </row>
    <row r="41" spans="1:19" ht="195" x14ac:dyDescent="0.25">
      <c r="A41" s="22" t="s">
        <v>486</v>
      </c>
      <c r="B41" s="29" t="s">
        <v>609</v>
      </c>
      <c r="C41" s="38" t="s">
        <v>608</v>
      </c>
      <c r="D41" s="38">
        <v>55520000</v>
      </c>
      <c r="E41" s="38" t="s">
        <v>610</v>
      </c>
      <c r="F41" s="38" t="s">
        <v>100</v>
      </c>
      <c r="G41" s="28">
        <v>241305</v>
      </c>
      <c r="H41" s="28">
        <v>31369.65</v>
      </c>
      <c r="I41" s="28">
        <v>272674.65000000002</v>
      </c>
      <c r="J41" s="38" t="s">
        <v>621</v>
      </c>
      <c r="K41" s="38" t="s">
        <v>622</v>
      </c>
      <c r="L41" s="38"/>
      <c r="M41" s="38" t="s">
        <v>623</v>
      </c>
      <c r="N41" s="38"/>
      <c r="O41" s="38"/>
      <c r="P41" s="38"/>
      <c r="Q41" s="28"/>
      <c r="R41" s="28"/>
      <c r="S41" s="38" t="s">
        <v>695</v>
      </c>
    </row>
    <row r="42" spans="1:19" ht="60" x14ac:dyDescent="0.25">
      <c r="A42" s="22" t="s">
        <v>499</v>
      </c>
      <c r="B42" s="29" t="s">
        <v>609</v>
      </c>
      <c r="C42" s="38" t="s">
        <v>608</v>
      </c>
      <c r="D42" s="38">
        <v>55520000</v>
      </c>
      <c r="E42" s="38" t="s">
        <v>610</v>
      </c>
      <c r="F42" s="38" t="s">
        <v>100</v>
      </c>
      <c r="G42" s="28">
        <v>25000</v>
      </c>
      <c r="H42" s="28">
        <v>0</v>
      </c>
      <c r="I42" s="28">
        <v>25000</v>
      </c>
      <c r="J42" s="38" t="s">
        <v>630</v>
      </c>
      <c r="K42" s="38" t="s">
        <v>622</v>
      </c>
      <c r="L42" s="38" t="s">
        <v>626</v>
      </c>
      <c r="M42" s="38" t="s">
        <v>625</v>
      </c>
      <c r="N42" s="38"/>
      <c r="O42" s="38" t="s">
        <v>713</v>
      </c>
      <c r="P42" s="38"/>
      <c r="Q42" s="28"/>
      <c r="R42" s="28"/>
      <c r="S42" s="38" t="s">
        <v>695</v>
      </c>
    </row>
    <row r="43" spans="1:19" ht="105" x14ac:dyDescent="0.25">
      <c r="A43" s="22" t="s">
        <v>505</v>
      </c>
      <c r="B43" s="38" t="s">
        <v>627</v>
      </c>
      <c r="C43" s="38" t="s">
        <v>628</v>
      </c>
      <c r="D43" s="38">
        <v>30230000</v>
      </c>
      <c r="E43" s="38" t="s">
        <v>629</v>
      </c>
      <c r="F43" s="38" t="s">
        <v>100</v>
      </c>
      <c r="G43" s="28">
        <v>164956.29999999999</v>
      </c>
      <c r="H43" s="28">
        <v>41239.08</v>
      </c>
      <c r="I43" s="28">
        <v>206195.38</v>
      </c>
      <c r="J43" s="38" t="s">
        <v>631</v>
      </c>
      <c r="K43" s="38" t="s">
        <v>632</v>
      </c>
      <c r="L43" s="38" t="s">
        <v>633</v>
      </c>
      <c r="M43" s="38" t="s">
        <v>634</v>
      </c>
      <c r="N43" s="38"/>
      <c r="O43" s="38" t="s">
        <v>713</v>
      </c>
      <c r="P43" s="38"/>
      <c r="Q43" s="28"/>
      <c r="R43" s="28"/>
      <c r="S43" s="38" t="s">
        <v>695</v>
      </c>
    </row>
    <row r="44" spans="1:19" ht="75" x14ac:dyDescent="0.25">
      <c r="A44" s="22" t="s">
        <v>507</v>
      </c>
      <c r="B44" s="38" t="s">
        <v>627</v>
      </c>
      <c r="C44" s="38" t="s">
        <v>628</v>
      </c>
      <c r="D44" s="38">
        <v>30230000</v>
      </c>
      <c r="E44" s="38" t="s">
        <v>629</v>
      </c>
      <c r="F44" s="38" t="s">
        <v>100</v>
      </c>
      <c r="G44" s="28">
        <v>246408</v>
      </c>
      <c r="H44" s="28">
        <v>61602</v>
      </c>
      <c r="I44" s="28">
        <v>308010</v>
      </c>
      <c r="J44" s="38" t="s">
        <v>635</v>
      </c>
      <c r="K44" s="38" t="s">
        <v>632</v>
      </c>
      <c r="L44" s="38"/>
      <c r="M44" s="38" t="s">
        <v>634</v>
      </c>
      <c r="N44" s="38"/>
      <c r="O44" s="38" t="s">
        <v>712</v>
      </c>
      <c r="P44" s="38"/>
      <c r="Q44" s="28"/>
      <c r="R44" s="28"/>
      <c r="S44" s="38" t="s">
        <v>695</v>
      </c>
    </row>
    <row r="45" spans="1:19" ht="75" x14ac:dyDescent="0.25">
      <c r="A45" s="22" t="s">
        <v>518</v>
      </c>
      <c r="B45" s="38" t="s">
        <v>627</v>
      </c>
      <c r="C45" s="38" t="s">
        <v>628</v>
      </c>
      <c r="D45" s="38">
        <v>30230000</v>
      </c>
      <c r="E45" s="38" t="s">
        <v>629</v>
      </c>
      <c r="F45" s="38" t="s">
        <v>100</v>
      </c>
      <c r="G45" s="28">
        <v>116996</v>
      </c>
      <c r="H45" s="28">
        <v>29249</v>
      </c>
      <c r="I45" s="28">
        <v>146245</v>
      </c>
      <c r="J45" s="38" t="s">
        <v>636</v>
      </c>
      <c r="K45" s="38" t="s">
        <v>632</v>
      </c>
      <c r="L45" s="38" t="s">
        <v>633</v>
      </c>
      <c r="M45" s="38" t="s">
        <v>634</v>
      </c>
      <c r="N45" s="38"/>
      <c r="O45" s="38" t="s">
        <v>713</v>
      </c>
      <c r="P45" s="38"/>
      <c r="Q45" s="28"/>
      <c r="R45" s="28"/>
      <c r="S45" s="38" t="s">
        <v>695</v>
      </c>
    </row>
    <row r="46" spans="1:19" x14ac:dyDescent="0.25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spans="1:19" x14ac:dyDescent="0.25"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spans="1:19" x14ac:dyDescent="0.25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</sheetData>
  <mergeCells count="3">
    <mergeCell ref="A2:Q2"/>
    <mergeCell ref="A3:Q3"/>
    <mergeCell ref="A1:S1"/>
  </mergeCells>
  <pageMargins left="0.70866141732283472" right="0.70866141732283472" top="0.74803149606299213" bottom="0.74803149606299213" header="0.31496062992125984" footer="0.31496062992125984"/>
  <pageSetup paperSize="9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G1048568"/>
  <sheetViews>
    <sheetView tabSelected="1" zoomScale="85" zoomScaleNormal="85" workbookViewId="0">
      <selection activeCell="M6" sqref="M6"/>
    </sheetView>
  </sheetViews>
  <sheetFormatPr defaultRowHeight="15" x14ac:dyDescent="0.25"/>
  <cols>
    <col min="1" max="1" width="7.28515625" style="10" bestFit="1" customWidth="1"/>
    <col min="2" max="2" width="36" customWidth="1"/>
    <col min="3" max="3" width="17.42578125" customWidth="1"/>
    <col min="4" max="4" width="12.5703125" customWidth="1"/>
    <col min="5" max="5" width="13.85546875" customWidth="1"/>
    <col min="6" max="7" width="41.140625" customWidth="1"/>
    <col min="8" max="10" width="18.28515625" style="4" customWidth="1"/>
    <col min="11" max="11" width="12.28515625" bestFit="1" customWidth="1"/>
    <col min="12" max="12" width="13.42578125" customWidth="1"/>
    <col min="13" max="13" width="27.5703125" style="7" customWidth="1"/>
    <col min="14" max="14" width="14.5703125" style="7" customWidth="1"/>
    <col min="15" max="15" width="16.28515625" style="7" bestFit="1" customWidth="1"/>
    <col min="16" max="16" width="21.5703125" customWidth="1"/>
    <col min="17" max="18" width="14.7109375" style="4" customWidth="1"/>
    <col min="19" max="19" width="23" customWidth="1"/>
    <col min="20" max="20" width="14.42578125" customWidth="1"/>
  </cols>
  <sheetData>
    <row r="3" spans="1:19" ht="18.75" x14ac:dyDescent="0.3">
      <c r="A3" s="67" t="s">
        <v>115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34"/>
    </row>
    <row r="5" spans="1:19" ht="165" x14ac:dyDescent="0.25">
      <c r="A5" s="41" t="s">
        <v>0</v>
      </c>
      <c r="B5" s="41" t="s">
        <v>1</v>
      </c>
      <c r="C5" s="41" t="s">
        <v>2</v>
      </c>
      <c r="D5" s="41" t="s">
        <v>715</v>
      </c>
      <c r="E5" s="41" t="s">
        <v>4</v>
      </c>
      <c r="F5" s="41" t="s">
        <v>161</v>
      </c>
      <c r="G5" s="41" t="s">
        <v>717</v>
      </c>
      <c r="H5" s="41" t="s">
        <v>126</v>
      </c>
      <c r="I5" s="41" t="s">
        <v>714</v>
      </c>
      <c r="J5" s="41" t="s">
        <v>127</v>
      </c>
      <c r="K5" s="41" t="s">
        <v>5</v>
      </c>
      <c r="L5" s="41" t="s">
        <v>6</v>
      </c>
      <c r="M5" s="41" t="s">
        <v>732</v>
      </c>
      <c r="N5" s="41" t="s">
        <v>722</v>
      </c>
      <c r="O5" s="41" t="s">
        <v>711</v>
      </c>
      <c r="P5" s="41" t="s">
        <v>7</v>
      </c>
      <c r="Q5" s="41" t="s">
        <v>8</v>
      </c>
      <c r="R5" s="41" t="s">
        <v>718</v>
      </c>
      <c r="S5" s="41" t="s">
        <v>13</v>
      </c>
    </row>
    <row r="6" spans="1:19" ht="45" x14ac:dyDescent="0.25">
      <c r="A6" s="38" t="s">
        <v>9</v>
      </c>
      <c r="B6" s="38" t="s">
        <v>155</v>
      </c>
      <c r="C6" s="38" t="s">
        <v>124</v>
      </c>
      <c r="D6" s="38"/>
      <c r="E6" s="38" t="s">
        <v>125</v>
      </c>
      <c r="F6" s="38" t="s">
        <v>162</v>
      </c>
      <c r="G6" s="38"/>
      <c r="H6" s="28">
        <v>22852</v>
      </c>
      <c r="I6" s="28"/>
      <c r="J6" s="28">
        <v>28565</v>
      </c>
      <c r="K6" s="38" t="s">
        <v>106</v>
      </c>
      <c r="L6" s="38" t="s">
        <v>156</v>
      </c>
      <c r="M6" s="38" t="s">
        <v>160</v>
      </c>
      <c r="N6" s="38"/>
      <c r="O6" s="38"/>
      <c r="P6" s="38"/>
      <c r="Q6" s="28"/>
      <c r="R6" s="28"/>
      <c r="S6" s="38"/>
    </row>
    <row r="7" spans="1:19" ht="50.25" customHeight="1" x14ac:dyDescent="0.25">
      <c r="A7" s="38" t="s">
        <v>23</v>
      </c>
      <c r="B7" s="38" t="s">
        <v>157</v>
      </c>
      <c r="C7" s="38" t="s">
        <v>128</v>
      </c>
      <c r="D7" s="38"/>
      <c r="E7" s="38" t="s">
        <v>125</v>
      </c>
      <c r="F7" s="38" t="s">
        <v>163</v>
      </c>
      <c r="G7" s="38"/>
      <c r="H7" s="28">
        <v>173149.07</v>
      </c>
      <c r="I7" s="28"/>
      <c r="J7" s="28">
        <v>216436.33</v>
      </c>
      <c r="K7" s="38" t="s">
        <v>106</v>
      </c>
      <c r="L7" s="38" t="s">
        <v>158</v>
      </c>
      <c r="M7" s="38" t="s">
        <v>159</v>
      </c>
      <c r="N7" s="38"/>
      <c r="O7" s="38"/>
      <c r="P7" s="38"/>
      <c r="Q7" s="28"/>
      <c r="R7" s="28"/>
      <c r="S7" s="38"/>
    </row>
    <row r="8" spans="1:19" ht="45" x14ac:dyDescent="0.25">
      <c r="A8" s="38" t="s">
        <v>65</v>
      </c>
      <c r="B8" s="38" t="s">
        <v>164</v>
      </c>
      <c r="C8" s="38" t="s">
        <v>129</v>
      </c>
      <c r="D8" s="38"/>
      <c r="E8" s="38" t="s">
        <v>125</v>
      </c>
      <c r="F8" s="38" t="s">
        <v>165</v>
      </c>
      <c r="G8" s="38"/>
      <c r="H8" s="28">
        <v>15800</v>
      </c>
      <c r="I8" s="28"/>
      <c r="J8" s="28">
        <v>19750</v>
      </c>
      <c r="K8" s="38" t="s">
        <v>166</v>
      </c>
      <c r="L8" s="38" t="s">
        <v>167</v>
      </c>
      <c r="M8" s="38" t="s">
        <v>168</v>
      </c>
      <c r="N8" s="38"/>
      <c r="O8" s="38"/>
      <c r="P8" s="38" t="s">
        <v>167</v>
      </c>
      <c r="Q8" s="28">
        <v>19750</v>
      </c>
      <c r="R8" s="28"/>
      <c r="S8" s="38"/>
    </row>
    <row r="9" spans="1:19" ht="30" x14ac:dyDescent="0.25">
      <c r="A9" s="69" t="s">
        <v>66</v>
      </c>
      <c r="B9" s="69" t="s">
        <v>169</v>
      </c>
      <c r="C9" s="69" t="s">
        <v>130</v>
      </c>
      <c r="D9" s="35"/>
      <c r="E9" s="69" t="s">
        <v>125</v>
      </c>
      <c r="F9" s="38" t="s">
        <v>170</v>
      </c>
      <c r="G9" s="38"/>
      <c r="H9" s="28"/>
      <c r="I9" s="28"/>
      <c r="J9" s="28">
        <v>17201.96</v>
      </c>
      <c r="K9" s="38" t="s">
        <v>171</v>
      </c>
      <c r="L9" s="38" t="s">
        <v>172</v>
      </c>
      <c r="M9" s="38" t="s">
        <v>173</v>
      </c>
      <c r="N9" s="38"/>
      <c r="O9" s="38"/>
      <c r="P9" s="38" t="s">
        <v>172</v>
      </c>
      <c r="Q9" s="28">
        <v>17201.96</v>
      </c>
      <c r="R9" s="28"/>
      <c r="S9" s="38"/>
    </row>
    <row r="10" spans="1:19" ht="45" x14ac:dyDescent="0.25">
      <c r="A10" s="70"/>
      <c r="B10" s="70"/>
      <c r="C10" s="70"/>
      <c r="D10" s="36"/>
      <c r="E10" s="70"/>
      <c r="F10" s="38" t="s">
        <v>178</v>
      </c>
      <c r="G10" s="38"/>
      <c r="H10" s="28"/>
      <c r="I10" s="28"/>
      <c r="J10" s="28">
        <v>14074.44</v>
      </c>
      <c r="K10" s="38" t="s">
        <v>175</v>
      </c>
      <c r="L10" s="38" t="s">
        <v>176</v>
      </c>
      <c r="M10" s="38" t="s">
        <v>177</v>
      </c>
      <c r="N10" s="38"/>
      <c r="O10" s="38"/>
      <c r="P10" s="38" t="s">
        <v>176</v>
      </c>
      <c r="Q10" s="28">
        <v>14074.44</v>
      </c>
      <c r="R10" s="28"/>
      <c r="S10" s="38"/>
    </row>
    <row r="11" spans="1:19" ht="45" x14ac:dyDescent="0.25">
      <c r="A11" s="71"/>
      <c r="B11" s="71"/>
      <c r="C11" s="71"/>
      <c r="D11" s="37"/>
      <c r="E11" s="71"/>
      <c r="F11" s="38" t="s">
        <v>174</v>
      </c>
      <c r="G11" s="38"/>
      <c r="H11" s="28"/>
      <c r="I11" s="28"/>
      <c r="J11" s="28">
        <v>25899.82</v>
      </c>
      <c r="K11" s="38" t="s">
        <v>175</v>
      </c>
      <c r="L11" s="38" t="s">
        <v>176</v>
      </c>
      <c r="M11" s="38" t="s">
        <v>177</v>
      </c>
      <c r="N11" s="38"/>
      <c r="O11" s="38"/>
      <c r="P11" s="38" t="s">
        <v>176</v>
      </c>
      <c r="Q11" s="28">
        <v>25899.82</v>
      </c>
      <c r="R11" s="28"/>
      <c r="S11" s="38"/>
    </row>
    <row r="12" spans="1:19" s="20" customFormat="1" ht="30" x14ac:dyDescent="0.25">
      <c r="A12" s="13" t="s">
        <v>67</v>
      </c>
      <c r="B12" s="13" t="s">
        <v>179</v>
      </c>
      <c r="C12" s="13" t="s">
        <v>131</v>
      </c>
      <c r="D12" s="13"/>
      <c r="E12" s="13" t="s">
        <v>125</v>
      </c>
      <c r="F12" s="13" t="s">
        <v>179</v>
      </c>
      <c r="G12" s="13"/>
      <c r="H12" s="42">
        <v>190000</v>
      </c>
      <c r="I12" s="42"/>
      <c r="J12" s="42">
        <v>237500</v>
      </c>
      <c r="K12" s="13" t="s">
        <v>181</v>
      </c>
      <c r="L12" s="13" t="s">
        <v>182</v>
      </c>
      <c r="M12" s="13" t="s">
        <v>180</v>
      </c>
      <c r="N12" s="13"/>
      <c r="O12" s="13"/>
      <c r="P12" s="13" t="s">
        <v>182</v>
      </c>
      <c r="Q12" s="42">
        <v>237500</v>
      </c>
      <c r="R12" s="42"/>
      <c r="S12" s="13"/>
    </row>
    <row r="13" spans="1:19" ht="45" x14ac:dyDescent="0.25">
      <c r="A13" s="38" t="s">
        <v>68</v>
      </c>
      <c r="B13" s="38" t="s">
        <v>185</v>
      </c>
      <c r="C13" s="38" t="s">
        <v>184</v>
      </c>
      <c r="D13" s="38"/>
      <c r="E13" s="38" t="s">
        <v>125</v>
      </c>
      <c r="F13" s="38" t="s">
        <v>186</v>
      </c>
      <c r="G13" s="38"/>
      <c r="H13" s="28">
        <v>115000</v>
      </c>
      <c r="I13" s="28"/>
      <c r="J13" s="28">
        <v>143750</v>
      </c>
      <c r="K13" s="38" t="s">
        <v>187</v>
      </c>
      <c r="L13" s="38" t="s">
        <v>188</v>
      </c>
      <c r="M13" s="38" t="s">
        <v>189</v>
      </c>
      <c r="N13" s="38"/>
      <c r="O13" s="38"/>
      <c r="P13" s="38"/>
      <c r="Q13" s="28">
        <v>100000</v>
      </c>
      <c r="R13" s="28"/>
      <c r="S13" s="38" t="s">
        <v>333</v>
      </c>
    </row>
    <row r="14" spans="1:19" ht="59.25" customHeight="1" x14ac:dyDescent="0.25">
      <c r="A14" s="69" t="s">
        <v>69</v>
      </c>
      <c r="B14" s="69" t="s">
        <v>190</v>
      </c>
      <c r="C14" s="69" t="s">
        <v>191</v>
      </c>
      <c r="D14" s="35"/>
      <c r="E14" s="69" t="s">
        <v>125</v>
      </c>
      <c r="F14" s="38" t="s">
        <v>192</v>
      </c>
      <c r="G14" s="38"/>
      <c r="H14" s="28"/>
      <c r="I14" s="28"/>
      <c r="J14" s="28">
        <v>22688</v>
      </c>
      <c r="K14" s="38" t="s">
        <v>198</v>
      </c>
      <c r="L14" s="43" t="s">
        <v>199</v>
      </c>
      <c r="M14" s="38" t="s">
        <v>194</v>
      </c>
      <c r="N14" s="38"/>
      <c r="O14" s="38"/>
      <c r="P14" s="38"/>
      <c r="Q14" s="28"/>
      <c r="R14" s="28"/>
      <c r="S14" s="38" t="s">
        <v>333</v>
      </c>
    </row>
    <row r="15" spans="1:19" ht="75.75" customHeight="1" x14ac:dyDescent="0.25">
      <c r="A15" s="70"/>
      <c r="B15" s="70"/>
      <c r="C15" s="70"/>
      <c r="D15" s="36"/>
      <c r="E15" s="70"/>
      <c r="F15" s="38" t="s">
        <v>195</v>
      </c>
      <c r="G15" s="38"/>
      <c r="H15" s="28">
        <v>26614</v>
      </c>
      <c r="I15" s="28"/>
      <c r="J15" s="28">
        <v>33267.5</v>
      </c>
      <c r="K15" s="38" t="s">
        <v>200</v>
      </c>
      <c r="L15" s="38" t="s">
        <v>201</v>
      </c>
      <c r="M15" s="38" t="s">
        <v>193</v>
      </c>
      <c r="N15" s="38"/>
      <c r="O15" s="38"/>
      <c r="P15" s="38"/>
      <c r="Q15" s="28"/>
      <c r="R15" s="28"/>
      <c r="S15" s="38" t="s">
        <v>333</v>
      </c>
    </row>
    <row r="16" spans="1:19" ht="60" customHeight="1" x14ac:dyDescent="0.25">
      <c r="A16" s="71"/>
      <c r="B16" s="71"/>
      <c r="C16" s="71"/>
      <c r="D16" s="37"/>
      <c r="E16" s="71"/>
      <c r="F16" s="38" t="s">
        <v>197</v>
      </c>
      <c r="G16" s="38"/>
      <c r="H16" s="28">
        <v>11740</v>
      </c>
      <c r="I16" s="28"/>
      <c r="J16" s="28">
        <v>14675</v>
      </c>
      <c r="K16" s="38" t="s">
        <v>202</v>
      </c>
      <c r="L16" s="38" t="s">
        <v>201</v>
      </c>
      <c r="M16" s="38" t="s">
        <v>196</v>
      </c>
      <c r="N16" s="38"/>
      <c r="O16" s="38"/>
      <c r="P16" s="38"/>
      <c r="Q16" s="28"/>
      <c r="R16" s="28"/>
      <c r="S16" s="38" t="s">
        <v>333</v>
      </c>
    </row>
    <row r="17" spans="1:19" ht="81" customHeight="1" x14ac:dyDescent="0.25">
      <c r="A17" s="38" t="s">
        <v>70</v>
      </c>
      <c r="B17" s="38" t="s">
        <v>204</v>
      </c>
      <c r="C17" s="38" t="s">
        <v>205</v>
      </c>
      <c r="D17" s="38"/>
      <c r="E17" s="38" t="s">
        <v>125</v>
      </c>
      <c r="F17" s="38" t="s">
        <v>206</v>
      </c>
      <c r="G17" s="38"/>
      <c r="H17" s="28">
        <v>34933.800000000003</v>
      </c>
      <c r="I17" s="28"/>
      <c r="J17" s="28">
        <v>43667.25</v>
      </c>
      <c r="K17" s="38" t="s">
        <v>207</v>
      </c>
      <c r="L17" s="38" t="s">
        <v>208</v>
      </c>
      <c r="M17" s="38" t="s">
        <v>193</v>
      </c>
      <c r="N17" s="38"/>
      <c r="O17" s="38"/>
      <c r="P17" s="38"/>
      <c r="Q17" s="28"/>
      <c r="R17" s="28"/>
      <c r="S17" s="38" t="s">
        <v>329</v>
      </c>
    </row>
    <row r="18" spans="1:19" ht="45" x14ac:dyDescent="0.25">
      <c r="A18" s="69" t="s">
        <v>73</v>
      </c>
      <c r="B18" s="69" t="s">
        <v>210</v>
      </c>
      <c r="C18" s="69" t="s">
        <v>209</v>
      </c>
      <c r="D18" s="35"/>
      <c r="E18" s="69" t="s">
        <v>125</v>
      </c>
      <c r="F18" s="38" t="s">
        <v>212</v>
      </c>
      <c r="G18" s="38"/>
      <c r="H18" s="28"/>
      <c r="I18" s="28"/>
      <c r="J18" s="28">
        <v>14000</v>
      </c>
      <c r="K18" s="38" t="s">
        <v>213</v>
      </c>
      <c r="L18" s="38" t="s">
        <v>108</v>
      </c>
      <c r="M18" s="38" t="s">
        <v>211</v>
      </c>
      <c r="N18" s="38"/>
      <c r="O18" s="38"/>
      <c r="P18" s="38" t="s">
        <v>234</v>
      </c>
      <c r="Q18" s="28">
        <v>14000</v>
      </c>
      <c r="R18" s="28"/>
      <c r="S18" s="38" t="s">
        <v>329</v>
      </c>
    </row>
    <row r="19" spans="1:19" ht="72.75" customHeight="1" x14ac:dyDescent="0.25">
      <c r="A19" s="70"/>
      <c r="B19" s="70"/>
      <c r="C19" s="70"/>
      <c r="D19" s="36"/>
      <c r="E19" s="70"/>
      <c r="F19" s="38" t="s">
        <v>215</v>
      </c>
      <c r="G19" s="38"/>
      <c r="H19" s="28"/>
      <c r="I19" s="28"/>
      <c r="J19" s="28">
        <v>14000</v>
      </c>
      <c r="K19" s="38" t="s">
        <v>213</v>
      </c>
      <c r="L19" s="38" t="s">
        <v>108</v>
      </c>
      <c r="M19" s="38" t="s">
        <v>214</v>
      </c>
      <c r="N19" s="38"/>
      <c r="O19" s="38"/>
      <c r="P19" s="38" t="s">
        <v>234</v>
      </c>
      <c r="Q19" s="28">
        <v>14000</v>
      </c>
      <c r="R19" s="28"/>
      <c r="S19" s="38" t="s">
        <v>329</v>
      </c>
    </row>
    <row r="20" spans="1:19" ht="74.25" customHeight="1" x14ac:dyDescent="0.25">
      <c r="A20" s="70"/>
      <c r="B20" s="70"/>
      <c r="C20" s="70"/>
      <c r="D20" s="36"/>
      <c r="E20" s="70"/>
      <c r="F20" s="38" t="s">
        <v>217</v>
      </c>
      <c r="G20" s="38"/>
      <c r="H20" s="28"/>
      <c r="I20" s="28"/>
      <c r="J20" s="28">
        <v>14000</v>
      </c>
      <c r="K20" s="38" t="s">
        <v>213</v>
      </c>
      <c r="L20" s="38" t="s">
        <v>108</v>
      </c>
      <c r="M20" s="38" t="s">
        <v>216</v>
      </c>
      <c r="N20" s="38"/>
      <c r="O20" s="38"/>
      <c r="P20" s="38" t="s">
        <v>234</v>
      </c>
      <c r="Q20" s="28">
        <v>14000</v>
      </c>
      <c r="R20" s="28"/>
      <c r="S20" s="38" t="s">
        <v>329</v>
      </c>
    </row>
    <row r="21" spans="1:19" ht="60" x14ac:dyDescent="0.25">
      <c r="A21" s="70"/>
      <c r="B21" s="70"/>
      <c r="C21" s="70"/>
      <c r="D21" s="36"/>
      <c r="E21" s="70"/>
      <c r="F21" s="38" t="s">
        <v>219</v>
      </c>
      <c r="G21" s="38"/>
      <c r="H21" s="28"/>
      <c r="I21" s="28"/>
      <c r="J21" s="28">
        <v>14000</v>
      </c>
      <c r="K21" s="38" t="s">
        <v>213</v>
      </c>
      <c r="L21" s="38" t="s">
        <v>108</v>
      </c>
      <c r="M21" s="38" t="s">
        <v>218</v>
      </c>
      <c r="N21" s="38"/>
      <c r="O21" s="38"/>
      <c r="P21" s="38" t="s">
        <v>234</v>
      </c>
      <c r="Q21" s="28">
        <v>14000</v>
      </c>
      <c r="R21" s="28"/>
      <c r="S21" s="38" t="s">
        <v>329</v>
      </c>
    </row>
    <row r="22" spans="1:19" ht="83.25" customHeight="1" x14ac:dyDescent="0.25">
      <c r="A22" s="70"/>
      <c r="B22" s="70"/>
      <c r="C22" s="70"/>
      <c r="D22" s="36"/>
      <c r="E22" s="70"/>
      <c r="F22" s="38" t="s">
        <v>221</v>
      </c>
      <c r="G22" s="38"/>
      <c r="H22" s="28"/>
      <c r="I22" s="28"/>
      <c r="J22" s="28">
        <v>13900</v>
      </c>
      <c r="K22" s="38" t="s">
        <v>213</v>
      </c>
      <c r="L22" s="38" t="s">
        <v>108</v>
      </c>
      <c r="M22" s="38" t="s">
        <v>220</v>
      </c>
      <c r="N22" s="38"/>
      <c r="O22" s="38"/>
      <c r="P22" s="38" t="s">
        <v>234</v>
      </c>
      <c r="Q22" s="28">
        <v>13900</v>
      </c>
      <c r="R22" s="28"/>
      <c r="S22" s="38" t="s">
        <v>329</v>
      </c>
    </row>
    <row r="23" spans="1:19" ht="72.75" customHeight="1" x14ac:dyDescent="0.25">
      <c r="A23" s="71"/>
      <c r="B23" s="71"/>
      <c r="C23" s="71"/>
      <c r="D23" s="37"/>
      <c r="E23" s="71"/>
      <c r="F23" s="38" t="s">
        <v>223</v>
      </c>
      <c r="G23" s="38"/>
      <c r="H23" s="28"/>
      <c r="I23" s="28"/>
      <c r="J23" s="28">
        <v>13900</v>
      </c>
      <c r="K23" s="38" t="s">
        <v>213</v>
      </c>
      <c r="L23" s="38" t="s">
        <v>108</v>
      </c>
      <c r="M23" s="38" t="s">
        <v>222</v>
      </c>
      <c r="N23" s="38"/>
      <c r="O23" s="38"/>
      <c r="P23" s="38" t="s">
        <v>234</v>
      </c>
      <c r="Q23" s="28">
        <v>13900</v>
      </c>
      <c r="R23" s="28"/>
      <c r="S23" s="38" t="s">
        <v>329</v>
      </c>
    </row>
    <row r="24" spans="1:19" ht="61.5" customHeight="1" x14ac:dyDescent="0.25">
      <c r="A24" s="69" t="s">
        <v>74</v>
      </c>
      <c r="B24" s="69" t="s">
        <v>224</v>
      </c>
      <c r="C24" s="69" t="s">
        <v>225</v>
      </c>
      <c r="D24" s="35"/>
      <c r="E24" s="69" t="s">
        <v>125</v>
      </c>
      <c r="F24" s="38" t="s">
        <v>227</v>
      </c>
      <c r="G24" s="38"/>
      <c r="H24" s="28">
        <v>30367</v>
      </c>
      <c r="I24" s="28"/>
      <c r="J24" s="28">
        <v>37958.75</v>
      </c>
      <c r="K24" s="38" t="s">
        <v>228</v>
      </c>
      <c r="L24" s="38" t="s">
        <v>229</v>
      </c>
      <c r="M24" s="38" t="s">
        <v>226</v>
      </c>
      <c r="N24" s="38"/>
      <c r="O24" s="38"/>
      <c r="P24" s="38" t="s">
        <v>230</v>
      </c>
      <c r="Q24" s="28">
        <v>37958.75</v>
      </c>
      <c r="R24" s="28"/>
      <c r="S24" s="38" t="s">
        <v>329</v>
      </c>
    </row>
    <row r="25" spans="1:19" ht="69.75" customHeight="1" x14ac:dyDescent="0.25">
      <c r="A25" s="71"/>
      <c r="B25" s="71"/>
      <c r="C25" s="71"/>
      <c r="D25" s="37"/>
      <c r="E25" s="71"/>
      <c r="F25" s="38" t="s">
        <v>232</v>
      </c>
      <c r="G25" s="38"/>
      <c r="H25" s="28">
        <v>40714</v>
      </c>
      <c r="I25" s="28"/>
      <c r="J25" s="28">
        <v>50892.5</v>
      </c>
      <c r="K25" s="38" t="s">
        <v>228</v>
      </c>
      <c r="L25" s="38" t="s">
        <v>229</v>
      </c>
      <c r="M25" s="38" t="s">
        <v>231</v>
      </c>
      <c r="N25" s="38"/>
      <c r="O25" s="38"/>
      <c r="P25" s="38" t="s">
        <v>233</v>
      </c>
      <c r="Q25" s="28">
        <v>50892.5</v>
      </c>
      <c r="R25" s="28"/>
      <c r="S25" s="38" t="s">
        <v>329</v>
      </c>
    </row>
    <row r="26" spans="1:19" ht="57.75" customHeight="1" x14ac:dyDescent="0.25">
      <c r="A26" s="69" t="s">
        <v>183</v>
      </c>
      <c r="B26" s="69" t="s">
        <v>236</v>
      </c>
      <c r="C26" s="69" t="s">
        <v>235</v>
      </c>
      <c r="D26" s="35"/>
      <c r="E26" s="69" t="s">
        <v>125</v>
      </c>
      <c r="F26" s="13" t="s">
        <v>238</v>
      </c>
      <c r="G26" s="13"/>
      <c r="H26" s="42">
        <v>43200</v>
      </c>
      <c r="I26" s="42"/>
      <c r="J26" s="42">
        <v>54000</v>
      </c>
      <c r="K26" s="13" t="s">
        <v>239</v>
      </c>
      <c r="L26" s="13" t="s">
        <v>240</v>
      </c>
      <c r="M26" s="13" t="s">
        <v>237</v>
      </c>
      <c r="N26" s="13"/>
      <c r="O26" s="13"/>
      <c r="P26" s="13" t="s">
        <v>456</v>
      </c>
      <c r="Q26" s="42">
        <v>54000</v>
      </c>
      <c r="R26" s="42"/>
      <c r="S26" s="13" t="s">
        <v>329</v>
      </c>
    </row>
    <row r="27" spans="1:19" ht="99" customHeight="1" x14ac:dyDescent="0.25">
      <c r="A27" s="70"/>
      <c r="B27" s="70"/>
      <c r="C27" s="70"/>
      <c r="D27" s="36"/>
      <c r="E27" s="70"/>
      <c r="F27" s="13" t="s">
        <v>242</v>
      </c>
      <c r="G27" s="13"/>
      <c r="H27" s="42"/>
      <c r="I27" s="42"/>
      <c r="J27" s="42">
        <v>7200</v>
      </c>
      <c r="K27" s="13" t="s">
        <v>239</v>
      </c>
      <c r="L27" s="13" t="s">
        <v>240</v>
      </c>
      <c r="M27" s="13" t="s">
        <v>241</v>
      </c>
      <c r="N27" s="13"/>
      <c r="O27" s="13"/>
      <c r="P27" s="13"/>
      <c r="Q27" s="42"/>
      <c r="R27" s="42"/>
      <c r="S27" s="13" t="s">
        <v>329</v>
      </c>
    </row>
    <row r="28" spans="1:19" ht="77.25" customHeight="1" x14ac:dyDescent="0.25">
      <c r="A28" s="70"/>
      <c r="B28" s="70"/>
      <c r="C28" s="70"/>
      <c r="D28" s="36"/>
      <c r="E28" s="70"/>
      <c r="F28" s="13" t="s">
        <v>244</v>
      </c>
      <c r="G28" s="13"/>
      <c r="H28" s="42"/>
      <c r="I28" s="42"/>
      <c r="J28" s="42">
        <v>8000</v>
      </c>
      <c r="K28" s="13" t="s">
        <v>239</v>
      </c>
      <c r="L28" s="13" t="s">
        <v>240</v>
      </c>
      <c r="M28" s="13" t="s">
        <v>243</v>
      </c>
      <c r="N28" s="13"/>
      <c r="O28" s="13"/>
      <c r="P28" s="13"/>
      <c r="Q28" s="42"/>
      <c r="R28" s="42"/>
      <c r="S28" s="13" t="s">
        <v>329</v>
      </c>
    </row>
    <row r="29" spans="1:19" ht="87" customHeight="1" x14ac:dyDescent="0.25">
      <c r="A29" s="70"/>
      <c r="B29" s="70"/>
      <c r="C29" s="70"/>
      <c r="D29" s="36"/>
      <c r="E29" s="70"/>
      <c r="F29" s="13" t="s">
        <v>246</v>
      </c>
      <c r="G29" s="13"/>
      <c r="H29" s="42"/>
      <c r="I29" s="42"/>
      <c r="J29" s="42">
        <v>7900</v>
      </c>
      <c r="K29" s="13" t="s">
        <v>239</v>
      </c>
      <c r="L29" s="13" t="s">
        <v>240</v>
      </c>
      <c r="M29" s="44" t="s">
        <v>245</v>
      </c>
      <c r="N29" s="44"/>
      <c r="O29" s="44"/>
      <c r="P29" s="13" t="s">
        <v>374</v>
      </c>
      <c r="Q29" s="42">
        <v>7900</v>
      </c>
      <c r="R29" s="42"/>
      <c r="S29" s="13" t="s">
        <v>329</v>
      </c>
    </row>
    <row r="30" spans="1:19" ht="75" customHeight="1" x14ac:dyDescent="0.25">
      <c r="A30" s="70"/>
      <c r="B30" s="70"/>
      <c r="C30" s="70"/>
      <c r="D30" s="36"/>
      <c r="E30" s="70"/>
      <c r="F30" s="13" t="s">
        <v>247</v>
      </c>
      <c r="G30" s="13"/>
      <c r="H30" s="42"/>
      <c r="I30" s="42"/>
      <c r="J30" s="42">
        <v>12000</v>
      </c>
      <c r="K30" s="13" t="s">
        <v>239</v>
      </c>
      <c r="L30" s="13" t="s">
        <v>240</v>
      </c>
      <c r="M30" s="13" t="s">
        <v>444</v>
      </c>
      <c r="N30" s="13"/>
      <c r="O30" s="13"/>
      <c r="P30" s="13" t="s">
        <v>375</v>
      </c>
      <c r="Q30" s="42">
        <v>12000</v>
      </c>
      <c r="R30" s="42"/>
      <c r="S30" s="13" t="s">
        <v>329</v>
      </c>
    </row>
    <row r="31" spans="1:19" ht="69.75" customHeight="1" x14ac:dyDescent="0.25">
      <c r="A31" s="70"/>
      <c r="B31" s="70"/>
      <c r="C31" s="70"/>
      <c r="D31" s="36"/>
      <c r="E31" s="70"/>
      <c r="F31" s="13" t="s">
        <v>249</v>
      </c>
      <c r="G31" s="13"/>
      <c r="H31" s="42"/>
      <c r="I31" s="42"/>
      <c r="J31" s="42">
        <v>3900</v>
      </c>
      <c r="K31" s="13" t="s">
        <v>239</v>
      </c>
      <c r="L31" s="13" t="s">
        <v>240</v>
      </c>
      <c r="M31" s="13" t="s">
        <v>248</v>
      </c>
      <c r="N31" s="13"/>
      <c r="O31" s="13"/>
      <c r="P31" s="13" t="s">
        <v>373</v>
      </c>
      <c r="Q31" s="42">
        <v>3900</v>
      </c>
      <c r="R31" s="42"/>
      <c r="S31" s="13" t="s">
        <v>329</v>
      </c>
    </row>
    <row r="32" spans="1:19" ht="75" customHeight="1" x14ac:dyDescent="0.25">
      <c r="A32" s="70"/>
      <c r="B32" s="70"/>
      <c r="C32" s="70"/>
      <c r="D32" s="36"/>
      <c r="E32" s="70"/>
      <c r="F32" s="13" t="s">
        <v>251</v>
      </c>
      <c r="G32" s="13"/>
      <c r="H32" s="42"/>
      <c r="I32" s="42"/>
      <c r="J32" s="42">
        <v>8000</v>
      </c>
      <c r="K32" s="13" t="s">
        <v>239</v>
      </c>
      <c r="L32" s="13" t="s">
        <v>108</v>
      </c>
      <c r="M32" s="13" t="s">
        <v>250</v>
      </c>
      <c r="N32" s="13"/>
      <c r="O32" s="13"/>
      <c r="P32" s="13" t="s">
        <v>372</v>
      </c>
      <c r="Q32" s="42">
        <v>8000</v>
      </c>
      <c r="R32" s="42"/>
      <c r="S32" s="13" t="s">
        <v>329</v>
      </c>
    </row>
    <row r="33" spans="1:20" ht="75" customHeight="1" x14ac:dyDescent="0.25">
      <c r="A33" s="72" t="s">
        <v>90</v>
      </c>
      <c r="B33" s="72" t="s">
        <v>331</v>
      </c>
      <c r="C33" s="72" t="s">
        <v>403</v>
      </c>
      <c r="D33" s="38"/>
      <c r="E33" s="72" t="s">
        <v>125</v>
      </c>
      <c r="F33" s="43" t="s">
        <v>361</v>
      </c>
      <c r="G33" s="43"/>
      <c r="H33" s="28">
        <v>35985</v>
      </c>
      <c r="I33" s="28"/>
      <c r="J33" s="28">
        <v>44981.25</v>
      </c>
      <c r="K33" s="38" t="s">
        <v>362</v>
      </c>
      <c r="L33" s="38" t="s">
        <v>363</v>
      </c>
      <c r="M33" s="38" t="s">
        <v>364</v>
      </c>
      <c r="N33" s="38"/>
      <c r="O33" s="38"/>
      <c r="P33" s="38"/>
      <c r="Q33" s="28"/>
      <c r="R33" s="28"/>
      <c r="S33" s="38" t="s">
        <v>365</v>
      </c>
      <c r="T33" s="19"/>
    </row>
    <row r="34" spans="1:20" ht="75" customHeight="1" x14ac:dyDescent="0.25">
      <c r="A34" s="72"/>
      <c r="B34" s="72"/>
      <c r="C34" s="72"/>
      <c r="D34" s="38"/>
      <c r="E34" s="72"/>
      <c r="F34" s="38" t="s">
        <v>366</v>
      </c>
      <c r="G34" s="38"/>
      <c r="H34" s="28"/>
      <c r="I34" s="28"/>
      <c r="J34" s="28">
        <v>7900</v>
      </c>
      <c r="K34" s="38" t="s">
        <v>362</v>
      </c>
      <c r="L34" s="38" t="s">
        <v>363</v>
      </c>
      <c r="M34" s="38" t="s">
        <v>367</v>
      </c>
      <c r="N34" s="38"/>
      <c r="O34" s="38"/>
      <c r="P34" s="38"/>
      <c r="Q34" s="28"/>
      <c r="R34" s="28"/>
      <c r="S34" s="38" t="s">
        <v>329</v>
      </c>
    </row>
    <row r="35" spans="1:20" ht="60" x14ac:dyDescent="0.25">
      <c r="A35" s="72"/>
      <c r="B35" s="72"/>
      <c r="C35" s="72"/>
      <c r="D35" s="38"/>
      <c r="E35" s="72"/>
      <c r="F35" s="38" t="s">
        <v>368</v>
      </c>
      <c r="G35" s="38"/>
      <c r="H35" s="28"/>
      <c r="I35" s="28"/>
      <c r="J35" s="28">
        <v>8000</v>
      </c>
      <c r="K35" s="38" t="s">
        <v>362</v>
      </c>
      <c r="L35" s="38" t="s">
        <v>363</v>
      </c>
      <c r="M35" s="38" t="s">
        <v>369</v>
      </c>
      <c r="N35" s="38"/>
      <c r="O35" s="38"/>
      <c r="P35" s="38"/>
      <c r="Q35" s="28"/>
      <c r="R35" s="28"/>
      <c r="S35" s="38" t="s">
        <v>329</v>
      </c>
    </row>
    <row r="36" spans="1:20" x14ac:dyDescent="0.25">
      <c r="A36" s="72"/>
      <c r="B36" s="72"/>
      <c r="C36" s="72"/>
      <c r="D36" s="38"/>
      <c r="E36" s="72"/>
      <c r="F36" s="38"/>
      <c r="G36" s="38"/>
      <c r="H36" s="28"/>
      <c r="I36" s="28"/>
      <c r="J36" s="28"/>
      <c r="K36" s="38"/>
      <c r="L36" s="38"/>
      <c r="M36" s="38"/>
      <c r="N36" s="38"/>
      <c r="O36" s="38"/>
      <c r="P36" s="38"/>
      <c r="Q36" s="28"/>
      <c r="R36" s="28"/>
      <c r="S36" s="38"/>
    </row>
    <row r="37" spans="1:20" ht="120" x14ac:dyDescent="0.25">
      <c r="A37" s="38" t="s">
        <v>98</v>
      </c>
      <c r="B37" s="38" t="s">
        <v>332</v>
      </c>
      <c r="C37" s="38" t="s">
        <v>252</v>
      </c>
      <c r="D37" s="38"/>
      <c r="E37" s="38" t="s">
        <v>125</v>
      </c>
      <c r="F37" s="38" t="s">
        <v>370</v>
      </c>
      <c r="G37" s="38"/>
      <c r="H37" s="28">
        <v>34680</v>
      </c>
      <c r="I37" s="28"/>
      <c r="J37" s="28"/>
      <c r="K37" s="38" t="s">
        <v>358</v>
      </c>
      <c r="L37" s="38" t="s">
        <v>363</v>
      </c>
      <c r="M37" s="38" t="s">
        <v>371</v>
      </c>
      <c r="N37" s="38"/>
      <c r="O37" s="38"/>
      <c r="P37" s="38"/>
      <c r="Q37" s="28"/>
      <c r="R37" s="28"/>
      <c r="S37" s="38" t="s">
        <v>329</v>
      </c>
    </row>
    <row r="38" spans="1:20" ht="119.25" customHeight="1" x14ac:dyDescent="0.25">
      <c r="A38" s="38" t="s">
        <v>103</v>
      </c>
      <c r="B38" s="38" t="s">
        <v>334</v>
      </c>
      <c r="C38" s="38" t="s">
        <v>253</v>
      </c>
      <c r="D38" s="38"/>
      <c r="E38" s="38" t="s">
        <v>125</v>
      </c>
      <c r="F38" s="38" t="s">
        <v>335</v>
      </c>
      <c r="G38" s="38"/>
      <c r="H38" s="28">
        <v>38400</v>
      </c>
      <c r="I38" s="28"/>
      <c r="J38" s="28">
        <v>48000</v>
      </c>
      <c r="K38" s="38" t="s">
        <v>336</v>
      </c>
      <c r="L38" s="38" t="s">
        <v>337</v>
      </c>
      <c r="M38" s="38" t="s">
        <v>338</v>
      </c>
      <c r="N38" s="38"/>
      <c r="O38" s="38"/>
      <c r="P38" s="38" t="s">
        <v>311</v>
      </c>
      <c r="Q38" s="28">
        <v>48000</v>
      </c>
      <c r="R38" s="28"/>
      <c r="S38" s="38" t="s">
        <v>333</v>
      </c>
    </row>
    <row r="39" spans="1:20" x14ac:dyDescent="0.25">
      <c r="A39" s="69" t="s">
        <v>109</v>
      </c>
      <c r="B39" s="69" t="s">
        <v>341</v>
      </c>
      <c r="C39" s="73" t="s">
        <v>342</v>
      </c>
      <c r="D39" s="45"/>
      <c r="E39" s="69" t="s">
        <v>125</v>
      </c>
      <c r="F39" s="38" t="s">
        <v>345</v>
      </c>
      <c r="G39" s="38"/>
      <c r="H39" s="28"/>
      <c r="I39" s="28"/>
      <c r="J39" s="28">
        <v>1517.84</v>
      </c>
      <c r="K39" s="38" t="s">
        <v>347</v>
      </c>
      <c r="L39" s="38" t="s">
        <v>348</v>
      </c>
      <c r="M39" s="38" t="s">
        <v>346</v>
      </c>
      <c r="N39" s="38"/>
      <c r="O39" s="38"/>
      <c r="P39" s="38" t="s">
        <v>347</v>
      </c>
      <c r="Q39" s="28">
        <v>1517.84</v>
      </c>
      <c r="R39" s="28"/>
      <c r="S39" s="38" t="s">
        <v>349</v>
      </c>
    </row>
    <row r="40" spans="1:20" ht="30" x14ac:dyDescent="0.25">
      <c r="A40" s="71"/>
      <c r="B40" s="71"/>
      <c r="C40" s="71"/>
      <c r="D40" s="37"/>
      <c r="E40" s="71"/>
      <c r="F40" s="38" t="s">
        <v>343</v>
      </c>
      <c r="G40" s="38"/>
      <c r="H40" s="28">
        <v>11101.66</v>
      </c>
      <c r="I40" s="28"/>
      <c r="J40" s="28">
        <v>13877.08</v>
      </c>
      <c r="K40" s="38" t="s">
        <v>344</v>
      </c>
      <c r="L40" s="38" t="s">
        <v>337</v>
      </c>
      <c r="M40" s="38" t="s">
        <v>231</v>
      </c>
      <c r="N40" s="38"/>
      <c r="O40" s="38"/>
      <c r="P40" s="38"/>
      <c r="Q40" s="28"/>
      <c r="R40" s="28"/>
      <c r="S40" s="38" t="s">
        <v>349</v>
      </c>
    </row>
    <row r="41" spans="1:20" ht="75" x14ac:dyDescent="0.25">
      <c r="A41" s="38" t="s">
        <v>118</v>
      </c>
      <c r="B41" s="38" t="s">
        <v>350</v>
      </c>
      <c r="C41" s="38" t="s">
        <v>351</v>
      </c>
      <c r="D41" s="38"/>
      <c r="E41" s="38" t="s">
        <v>125</v>
      </c>
      <c r="F41" s="38" t="s">
        <v>352</v>
      </c>
      <c r="G41" s="38"/>
      <c r="H41" s="28">
        <v>184000</v>
      </c>
      <c r="I41" s="28"/>
      <c r="J41" s="28">
        <v>230000</v>
      </c>
      <c r="K41" s="38" t="s">
        <v>353</v>
      </c>
      <c r="L41" s="38" t="s">
        <v>354</v>
      </c>
      <c r="M41" s="38" t="s">
        <v>355</v>
      </c>
      <c r="N41" s="38"/>
      <c r="O41" s="38"/>
      <c r="P41" s="38"/>
      <c r="Q41" s="28"/>
      <c r="R41" s="28"/>
      <c r="S41" s="38" t="s">
        <v>349</v>
      </c>
    </row>
    <row r="42" spans="1:20" ht="30" x14ac:dyDescent="0.25">
      <c r="A42" s="38" t="s">
        <v>123</v>
      </c>
      <c r="B42" s="38" t="s">
        <v>340</v>
      </c>
      <c r="C42" s="38" t="s">
        <v>339</v>
      </c>
      <c r="D42" s="38"/>
      <c r="E42" s="38" t="s">
        <v>125</v>
      </c>
      <c r="F42" s="38" t="s">
        <v>357</v>
      </c>
      <c r="G42" s="38"/>
      <c r="H42" s="28">
        <v>23000</v>
      </c>
      <c r="I42" s="28"/>
      <c r="J42" s="28">
        <v>28750</v>
      </c>
      <c r="K42" s="38" t="s">
        <v>358</v>
      </c>
      <c r="L42" s="38" t="s">
        <v>359</v>
      </c>
      <c r="M42" s="38" t="s">
        <v>360</v>
      </c>
      <c r="N42" s="38"/>
      <c r="O42" s="38"/>
      <c r="P42" s="38" t="s">
        <v>445</v>
      </c>
      <c r="Q42" s="28">
        <v>28750</v>
      </c>
      <c r="R42" s="28"/>
      <c r="S42" s="38"/>
    </row>
    <row r="43" spans="1:20" ht="30" x14ac:dyDescent="0.25">
      <c r="A43" s="38" t="s">
        <v>140</v>
      </c>
      <c r="B43" s="38" t="s">
        <v>387</v>
      </c>
      <c r="C43" s="38" t="s">
        <v>376</v>
      </c>
      <c r="D43" s="38"/>
      <c r="E43" s="38" t="s">
        <v>125</v>
      </c>
      <c r="F43" s="38" t="s">
        <v>377</v>
      </c>
      <c r="G43" s="38"/>
      <c r="H43" s="28">
        <v>33480</v>
      </c>
      <c r="I43" s="28"/>
      <c r="J43" s="28">
        <v>33480</v>
      </c>
      <c r="K43" s="38" t="s">
        <v>378</v>
      </c>
      <c r="L43" s="38" t="s">
        <v>379</v>
      </c>
      <c r="M43" s="38" t="s">
        <v>380</v>
      </c>
      <c r="N43" s="38"/>
      <c r="O43" s="38"/>
      <c r="P43" s="38"/>
      <c r="Q43" s="28">
        <v>33480</v>
      </c>
      <c r="R43" s="28"/>
      <c r="S43" s="38"/>
    </row>
    <row r="44" spans="1:20" ht="45" x14ac:dyDescent="0.25">
      <c r="A44" s="38" t="s">
        <v>148</v>
      </c>
      <c r="B44" s="38" t="s">
        <v>388</v>
      </c>
      <c r="C44" s="38" t="s">
        <v>389</v>
      </c>
      <c r="D44" s="38"/>
      <c r="E44" s="38" t="s">
        <v>125</v>
      </c>
      <c r="F44" s="38" t="s">
        <v>390</v>
      </c>
      <c r="G44" s="38"/>
      <c r="H44" s="28"/>
      <c r="I44" s="28"/>
      <c r="J44" s="28">
        <v>42187.5</v>
      </c>
      <c r="K44" s="38" t="s">
        <v>391</v>
      </c>
      <c r="L44" s="38" t="s">
        <v>392</v>
      </c>
      <c r="M44" s="38" t="s">
        <v>393</v>
      </c>
      <c r="N44" s="38"/>
      <c r="O44" s="38"/>
      <c r="P44" s="38" t="s">
        <v>464</v>
      </c>
      <c r="Q44" s="28">
        <v>21093.75</v>
      </c>
      <c r="R44" s="28"/>
      <c r="S44" s="38" t="s">
        <v>394</v>
      </c>
    </row>
    <row r="45" spans="1:20" ht="30" x14ac:dyDescent="0.25">
      <c r="A45" s="38" t="s">
        <v>381</v>
      </c>
      <c r="B45" s="38" t="s">
        <v>395</v>
      </c>
      <c r="C45" s="38" t="s">
        <v>396</v>
      </c>
      <c r="D45" s="38"/>
      <c r="E45" s="38" t="s">
        <v>125</v>
      </c>
      <c r="F45" s="38" t="s">
        <v>397</v>
      </c>
      <c r="G45" s="38"/>
      <c r="H45" s="28">
        <v>72536</v>
      </c>
      <c r="I45" s="28"/>
      <c r="J45" s="28">
        <v>90670</v>
      </c>
      <c r="K45" s="38" t="s">
        <v>398</v>
      </c>
      <c r="L45" s="38" t="s">
        <v>201</v>
      </c>
      <c r="M45" s="38" t="s">
        <v>399</v>
      </c>
      <c r="N45" s="38"/>
      <c r="O45" s="38"/>
      <c r="P45" s="38"/>
      <c r="Q45" s="28"/>
      <c r="R45" s="28"/>
      <c r="S45" s="38"/>
    </row>
    <row r="46" spans="1:20" ht="75" x14ac:dyDescent="0.25">
      <c r="A46" s="69" t="s">
        <v>400</v>
      </c>
      <c r="B46" s="69" t="s">
        <v>404</v>
      </c>
      <c r="C46" s="69" t="s">
        <v>403</v>
      </c>
      <c r="D46" s="35"/>
      <c r="E46" s="69" t="s">
        <v>125</v>
      </c>
      <c r="F46" s="38" t="s">
        <v>408</v>
      </c>
      <c r="G46" s="38"/>
      <c r="H46" s="28"/>
      <c r="I46" s="28"/>
      <c r="J46" s="28">
        <v>27100</v>
      </c>
      <c r="K46" s="38" t="s">
        <v>406</v>
      </c>
      <c r="L46" s="38" t="s">
        <v>363</v>
      </c>
      <c r="M46" s="38" t="s">
        <v>405</v>
      </c>
      <c r="N46" s="38"/>
      <c r="O46" s="38"/>
      <c r="P46" s="38"/>
      <c r="Q46" s="28"/>
      <c r="R46" s="28"/>
      <c r="S46" s="38" t="s">
        <v>329</v>
      </c>
    </row>
    <row r="47" spans="1:20" ht="75" x14ac:dyDescent="0.25">
      <c r="A47" s="71"/>
      <c r="B47" s="71"/>
      <c r="C47" s="71"/>
      <c r="D47" s="37"/>
      <c r="E47" s="71"/>
      <c r="F47" s="38" t="s">
        <v>409</v>
      </c>
      <c r="G47" s="38"/>
      <c r="H47" s="28"/>
      <c r="I47" s="28"/>
      <c r="J47" s="28">
        <v>17499.990000000002</v>
      </c>
      <c r="K47" s="38" t="s">
        <v>406</v>
      </c>
      <c r="L47" s="38" t="s">
        <v>363</v>
      </c>
      <c r="M47" s="38" t="s">
        <v>407</v>
      </c>
      <c r="N47" s="38"/>
      <c r="O47" s="38"/>
      <c r="P47" s="38"/>
      <c r="Q47" s="28"/>
      <c r="R47" s="28"/>
      <c r="S47" s="38" t="s">
        <v>329</v>
      </c>
    </row>
    <row r="48" spans="1:20" ht="45" x14ac:dyDescent="0.25">
      <c r="A48" s="69" t="s">
        <v>401</v>
      </c>
      <c r="B48" s="69" t="s">
        <v>413</v>
      </c>
      <c r="C48" s="69" t="s">
        <v>411</v>
      </c>
      <c r="D48" s="35"/>
      <c r="E48" s="69" t="s">
        <v>125</v>
      </c>
      <c r="F48" s="38" t="s">
        <v>412</v>
      </c>
      <c r="G48" s="38"/>
      <c r="H48" s="28"/>
      <c r="I48" s="28"/>
      <c r="J48" s="28">
        <v>11625</v>
      </c>
      <c r="K48" s="38" t="s">
        <v>416</v>
      </c>
      <c r="L48" s="38" t="s">
        <v>363</v>
      </c>
      <c r="M48" s="38" t="s">
        <v>410</v>
      </c>
      <c r="N48" s="38"/>
      <c r="O48" s="38"/>
      <c r="P48" s="38"/>
      <c r="Q48" s="28"/>
      <c r="R48" s="28"/>
      <c r="S48" s="38" t="s">
        <v>329</v>
      </c>
    </row>
    <row r="49" spans="1:33" ht="45" x14ac:dyDescent="0.25">
      <c r="A49" s="71"/>
      <c r="B49" s="71"/>
      <c r="C49" s="71"/>
      <c r="D49" s="37"/>
      <c r="E49" s="71"/>
      <c r="F49" s="38" t="s">
        <v>415</v>
      </c>
      <c r="G49" s="38"/>
      <c r="H49" s="28"/>
      <c r="I49" s="28"/>
      <c r="J49" s="28">
        <v>7500</v>
      </c>
      <c r="K49" s="38" t="s">
        <v>416</v>
      </c>
      <c r="L49" s="38" t="s">
        <v>363</v>
      </c>
      <c r="M49" s="38" t="s">
        <v>414</v>
      </c>
      <c r="N49" s="38"/>
      <c r="O49" s="38"/>
      <c r="P49" s="38"/>
      <c r="Q49" s="28"/>
      <c r="R49" s="28"/>
      <c r="S49" s="38" t="s">
        <v>329</v>
      </c>
    </row>
    <row r="50" spans="1:33" ht="35.25" customHeight="1" x14ac:dyDescent="0.25">
      <c r="A50" s="38" t="s">
        <v>402</v>
      </c>
      <c r="B50" s="38" t="s">
        <v>417</v>
      </c>
      <c r="C50" s="38" t="s">
        <v>426</v>
      </c>
      <c r="D50" s="38"/>
      <c r="E50" s="38" t="s">
        <v>125</v>
      </c>
      <c r="F50" s="38" t="s">
        <v>418</v>
      </c>
      <c r="G50" s="38"/>
      <c r="H50" s="28">
        <v>39863.5</v>
      </c>
      <c r="I50" s="28"/>
      <c r="J50" s="28">
        <v>49548.58</v>
      </c>
      <c r="K50" s="38" t="s">
        <v>419</v>
      </c>
      <c r="L50" s="38" t="s">
        <v>420</v>
      </c>
      <c r="M50" s="38" t="s">
        <v>421</v>
      </c>
      <c r="N50" s="38"/>
      <c r="O50" s="38" t="s">
        <v>712</v>
      </c>
      <c r="P50" s="38"/>
      <c r="Q50" s="28"/>
      <c r="R50" s="28"/>
      <c r="S50" s="38"/>
    </row>
    <row r="51" spans="1:33" ht="30" x14ac:dyDescent="0.25">
      <c r="A51" s="38" t="s">
        <v>422</v>
      </c>
      <c r="B51" s="38" t="s">
        <v>427</v>
      </c>
      <c r="C51" s="38" t="s">
        <v>423</v>
      </c>
      <c r="D51" s="38"/>
      <c r="E51" s="38" t="s">
        <v>125</v>
      </c>
      <c r="F51" s="38" t="s">
        <v>424</v>
      </c>
      <c r="G51" s="38"/>
      <c r="H51" s="28"/>
      <c r="I51" s="28"/>
      <c r="J51" s="28">
        <v>16415.099999999999</v>
      </c>
      <c r="K51" s="38" t="s">
        <v>176</v>
      </c>
      <c r="L51" s="38" t="s">
        <v>425</v>
      </c>
      <c r="M51" s="38" t="s">
        <v>173</v>
      </c>
      <c r="N51" s="38"/>
      <c r="O51" s="38" t="s">
        <v>712</v>
      </c>
      <c r="P51" s="38" t="s">
        <v>425</v>
      </c>
      <c r="Q51" s="28"/>
      <c r="R51" s="28"/>
      <c r="S51" s="38"/>
    </row>
    <row r="52" spans="1:33" ht="30" x14ac:dyDescent="0.25">
      <c r="A52" s="38" t="s">
        <v>428</v>
      </c>
      <c r="B52" s="38" t="s">
        <v>429</v>
      </c>
      <c r="C52" s="40">
        <v>228700044483</v>
      </c>
      <c r="D52" s="40"/>
      <c r="E52" s="38" t="s">
        <v>125</v>
      </c>
      <c r="F52" s="38" t="s">
        <v>430</v>
      </c>
      <c r="G52" s="38"/>
      <c r="H52" s="28"/>
      <c r="I52" s="28"/>
      <c r="J52" s="28">
        <v>18729.349999999999</v>
      </c>
      <c r="K52" s="38" t="s">
        <v>176</v>
      </c>
      <c r="L52" s="38" t="s">
        <v>425</v>
      </c>
      <c r="M52" s="38" t="s">
        <v>431</v>
      </c>
      <c r="N52" s="38"/>
      <c r="O52" s="38" t="s">
        <v>712</v>
      </c>
      <c r="P52" s="38" t="s">
        <v>425</v>
      </c>
      <c r="Q52" s="28"/>
      <c r="R52" s="28"/>
      <c r="S52" s="38"/>
    </row>
    <row r="53" spans="1:33" ht="30" x14ac:dyDescent="0.25">
      <c r="A53" s="38" t="s">
        <v>432</v>
      </c>
      <c r="B53" s="38" t="s">
        <v>433</v>
      </c>
      <c r="C53" s="40">
        <v>228700044480</v>
      </c>
      <c r="D53" s="40"/>
      <c r="E53" s="38" t="s">
        <v>125</v>
      </c>
      <c r="F53" s="38" t="s">
        <v>434</v>
      </c>
      <c r="G53" s="38"/>
      <c r="H53" s="28"/>
      <c r="I53" s="28"/>
      <c r="J53" s="28">
        <v>1359.3</v>
      </c>
      <c r="K53" s="38" t="s">
        <v>176</v>
      </c>
      <c r="L53" s="38" t="s">
        <v>425</v>
      </c>
      <c r="M53" s="38" t="s">
        <v>431</v>
      </c>
      <c r="N53" s="38"/>
      <c r="O53" s="38" t="s">
        <v>712</v>
      </c>
      <c r="P53" s="38" t="s">
        <v>425</v>
      </c>
      <c r="Q53" s="28"/>
      <c r="R53" s="28"/>
      <c r="S53" s="38"/>
    </row>
    <row r="54" spans="1:33" ht="30" x14ac:dyDescent="0.25">
      <c r="A54" s="38" t="s">
        <v>435</v>
      </c>
      <c r="B54" s="38" t="s">
        <v>436</v>
      </c>
      <c r="C54" s="40">
        <v>228700044465</v>
      </c>
      <c r="D54" s="40"/>
      <c r="E54" s="38" t="s">
        <v>125</v>
      </c>
      <c r="F54" s="38" t="s">
        <v>437</v>
      </c>
      <c r="G54" s="38"/>
      <c r="H54" s="28"/>
      <c r="I54" s="28"/>
      <c r="J54" s="28">
        <v>5154.3100000000004</v>
      </c>
      <c r="K54" s="38" t="s">
        <v>176</v>
      </c>
      <c r="L54" s="38" t="s">
        <v>425</v>
      </c>
      <c r="M54" s="38" t="s">
        <v>431</v>
      </c>
      <c r="N54" s="38"/>
      <c r="O54" s="38" t="s">
        <v>712</v>
      </c>
      <c r="P54" s="38" t="s">
        <v>425</v>
      </c>
      <c r="Q54" s="28"/>
      <c r="R54" s="28"/>
      <c r="S54" s="38"/>
    </row>
    <row r="55" spans="1:33" ht="30" x14ac:dyDescent="0.25">
      <c r="A55" s="38" t="s">
        <v>438</v>
      </c>
      <c r="B55" s="38" t="s">
        <v>439</v>
      </c>
      <c r="C55" s="40">
        <v>228700044486</v>
      </c>
      <c r="D55" s="40"/>
      <c r="E55" s="38" t="s">
        <v>125</v>
      </c>
      <c r="F55" s="38" t="s">
        <v>440</v>
      </c>
      <c r="G55" s="38"/>
      <c r="H55" s="28"/>
      <c r="I55" s="28"/>
      <c r="J55" s="28">
        <v>17208.18</v>
      </c>
      <c r="K55" s="38" t="s">
        <v>176</v>
      </c>
      <c r="L55" s="38" t="s">
        <v>425</v>
      </c>
      <c r="M55" s="38" t="s">
        <v>431</v>
      </c>
      <c r="N55" s="38"/>
      <c r="O55" s="38" t="s">
        <v>712</v>
      </c>
      <c r="P55" s="38" t="s">
        <v>425</v>
      </c>
      <c r="Q55" s="28"/>
      <c r="R55" s="28"/>
      <c r="S55" s="38"/>
    </row>
    <row r="56" spans="1:33" ht="30" x14ac:dyDescent="0.25">
      <c r="A56" s="38" t="s">
        <v>441</v>
      </c>
      <c r="B56" s="38" t="s">
        <v>442</v>
      </c>
      <c r="C56" s="40">
        <v>228700044481</v>
      </c>
      <c r="D56" s="40"/>
      <c r="E56" s="38" t="s">
        <v>125</v>
      </c>
      <c r="F56" s="38" t="s">
        <v>443</v>
      </c>
      <c r="G56" s="38"/>
      <c r="H56" s="28"/>
      <c r="I56" s="28"/>
      <c r="J56" s="28">
        <v>1692.15</v>
      </c>
      <c r="K56" s="38" t="s">
        <v>176</v>
      </c>
      <c r="L56" s="38" t="s">
        <v>425</v>
      </c>
      <c r="M56" s="38" t="s">
        <v>431</v>
      </c>
      <c r="N56" s="38"/>
      <c r="O56" s="38" t="s">
        <v>712</v>
      </c>
      <c r="P56" s="38" t="s">
        <v>425</v>
      </c>
      <c r="Q56" s="28"/>
      <c r="R56" s="28"/>
      <c r="S56" s="38"/>
    </row>
    <row r="57" spans="1:33" ht="45" x14ac:dyDescent="0.25">
      <c r="A57" s="38" t="s">
        <v>446</v>
      </c>
      <c r="B57" s="38" t="s">
        <v>448</v>
      </c>
      <c r="C57" s="38" t="s">
        <v>450</v>
      </c>
      <c r="D57" s="38"/>
      <c r="E57" s="38" t="s">
        <v>125</v>
      </c>
      <c r="F57" s="38" t="s">
        <v>451</v>
      </c>
      <c r="G57" s="38"/>
      <c r="H57" s="28">
        <v>3940</v>
      </c>
      <c r="I57" s="28">
        <v>985</v>
      </c>
      <c r="J57" s="28">
        <v>4925</v>
      </c>
      <c r="K57" s="38" t="s">
        <v>453</v>
      </c>
      <c r="L57" s="38" t="s">
        <v>454</v>
      </c>
      <c r="M57" s="38" t="s">
        <v>455</v>
      </c>
      <c r="N57" s="38"/>
      <c r="O57" s="38" t="s">
        <v>712</v>
      </c>
      <c r="P57" s="38"/>
      <c r="Q57" s="28"/>
      <c r="R57" s="28"/>
      <c r="S57" s="38"/>
    </row>
    <row r="58" spans="1:33" ht="45" x14ac:dyDescent="0.25">
      <c r="A58" s="38" t="s">
        <v>447</v>
      </c>
      <c r="B58" s="38" t="s">
        <v>449</v>
      </c>
      <c r="C58" s="38" t="s">
        <v>450</v>
      </c>
      <c r="D58" s="38"/>
      <c r="E58" s="38" t="s">
        <v>125</v>
      </c>
      <c r="F58" s="38" t="s">
        <v>452</v>
      </c>
      <c r="G58" s="38"/>
      <c r="H58" s="28">
        <v>6100</v>
      </c>
      <c r="I58" s="28">
        <v>1525</v>
      </c>
      <c r="J58" s="28">
        <v>7625</v>
      </c>
      <c r="K58" s="38" t="s">
        <v>453</v>
      </c>
      <c r="L58" s="38" t="s">
        <v>454</v>
      </c>
      <c r="M58" s="38" t="s">
        <v>455</v>
      </c>
      <c r="N58" s="38"/>
      <c r="O58" s="38" t="s">
        <v>712</v>
      </c>
      <c r="P58" s="38"/>
      <c r="Q58" s="28"/>
      <c r="R58" s="28"/>
      <c r="S58" s="38"/>
    </row>
    <row r="59" spans="1:33" ht="30" x14ac:dyDescent="0.25">
      <c r="A59" s="38" t="s">
        <v>457</v>
      </c>
      <c r="B59" s="38" t="s">
        <v>458</v>
      </c>
      <c r="C59" s="38" t="s">
        <v>459</v>
      </c>
      <c r="D59" s="38"/>
      <c r="E59" s="38" t="s">
        <v>125</v>
      </c>
      <c r="F59" s="38" t="s">
        <v>460</v>
      </c>
      <c r="G59" s="38"/>
      <c r="H59" s="28">
        <v>23951.4</v>
      </c>
      <c r="I59" s="28">
        <v>5987.85</v>
      </c>
      <c r="J59" s="28">
        <v>29939.25</v>
      </c>
      <c r="K59" s="38" t="s">
        <v>461</v>
      </c>
      <c r="L59" s="38" t="s">
        <v>462</v>
      </c>
      <c r="M59" s="38" t="s">
        <v>463</v>
      </c>
      <c r="N59" s="38"/>
      <c r="O59" s="38" t="s">
        <v>712</v>
      </c>
      <c r="P59" s="38"/>
      <c r="Q59" s="28"/>
      <c r="R59" s="28"/>
      <c r="S59" s="38"/>
    </row>
    <row r="60" spans="1:33" ht="30" x14ac:dyDescent="0.25">
      <c r="A60" s="38" t="s">
        <v>465</v>
      </c>
      <c r="B60" s="38" t="s">
        <v>467</v>
      </c>
      <c r="C60" s="38" t="s">
        <v>468</v>
      </c>
      <c r="D60" s="38"/>
      <c r="E60" s="38" t="s">
        <v>125</v>
      </c>
      <c r="F60" s="38" t="s">
        <v>469</v>
      </c>
      <c r="G60" s="38"/>
      <c r="H60" s="28">
        <v>16000</v>
      </c>
      <c r="I60" s="28">
        <v>4000</v>
      </c>
      <c r="J60" s="28">
        <v>20000</v>
      </c>
      <c r="K60" s="38" t="s">
        <v>311</v>
      </c>
      <c r="L60" s="38" t="s">
        <v>470</v>
      </c>
      <c r="M60" s="38" t="s">
        <v>471</v>
      </c>
      <c r="N60" s="38"/>
      <c r="O60" s="38" t="s">
        <v>712</v>
      </c>
      <c r="P60" s="38" t="s">
        <v>470</v>
      </c>
      <c r="Q60" s="28">
        <v>20000</v>
      </c>
      <c r="R60" s="28"/>
      <c r="S60" s="38" t="s">
        <v>477</v>
      </c>
    </row>
    <row r="61" spans="1:33" ht="30" x14ac:dyDescent="0.25">
      <c r="A61" s="38" t="s">
        <v>466</v>
      </c>
      <c r="B61" s="38" t="s">
        <v>478</v>
      </c>
      <c r="C61" s="38" t="s">
        <v>472</v>
      </c>
      <c r="D61" s="38"/>
      <c r="E61" s="38" t="s">
        <v>125</v>
      </c>
      <c r="F61" s="38" t="s">
        <v>473</v>
      </c>
      <c r="G61" s="38"/>
      <c r="H61" s="28">
        <v>23455</v>
      </c>
      <c r="I61" s="28">
        <v>0</v>
      </c>
      <c r="J61" s="28">
        <v>23455</v>
      </c>
      <c r="K61" s="38" t="s">
        <v>474</v>
      </c>
      <c r="L61" s="38" t="s">
        <v>475</v>
      </c>
      <c r="M61" s="38" t="s">
        <v>476</v>
      </c>
      <c r="N61" s="38"/>
      <c r="O61" s="38" t="s">
        <v>712</v>
      </c>
      <c r="P61" s="38" t="s">
        <v>475</v>
      </c>
      <c r="Q61" s="28">
        <v>23455</v>
      </c>
      <c r="R61" s="28"/>
      <c r="S61" s="38" t="s">
        <v>477</v>
      </c>
    </row>
    <row r="62" spans="1:33" ht="30" x14ac:dyDescent="0.25">
      <c r="A62" s="38" t="s">
        <v>479</v>
      </c>
      <c r="B62" s="38" t="s">
        <v>480</v>
      </c>
      <c r="C62" s="38" t="s">
        <v>481</v>
      </c>
      <c r="D62" s="38"/>
      <c r="E62" s="38" t="s">
        <v>125</v>
      </c>
      <c r="F62" s="38" t="s">
        <v>482</v>
      </c>
      <c r="G62" s="38"/>
      <c r="H62" s="28"/>
      <c r="I62" s="28"/>
      <c r="J62" s="28">
        <v>81750</v>
      </c>
      <c r="K62" s="38" t="s">
        <v>485</v>
      </c>
      <c r="L62" s="38" t="s">
        <v>484</v>
      </c>
      <c r="M62" s="38" t="s">
        <v>483</v>
      </c>
      <c r="N62" s="38"/>
      <c r="O62" s="38" t="s">
        <v>712</v>
      </c>
      <c r="P62" s="38" t="s">
        <v>484</v>
      </c>
      <c r="Q62" s="28">
        <v>81750</v>
      </c>
      <c r="R62" s="28"/>
      <c r="S62" s="38" t="s">
        <v>477</v>
      </c>
    </row>
    <row r="63" spans="1:33" ht="30" x14ac:dyDescent="0.25">
      <c r="A63" s="22" t="s">
        <v>486</v>
      </c>
      <c r="B63" s="22" t="s">
        <v>487</v>
      </c>
      <c r="C63" s="22" t="s">
        <v>488</v>
      </c>
      <c r="D63" s="22"/>
      <c r="E63" s="38" t="s">
        <v>125</v>
      </c>
      <c r="F63" s="22" t="s">
        <v>489</v>
      </c>
      <c r="G63" s="22"/>
      <c r="H63" s="30">
        <v>10437</v>
      </c>
      <c r="I63" s="30">
        <v>2609.25</v>
      </c>
      <c r="J63" s="30">
        <v>13046.25</v>
      </c>
      <c r="K63" s="22" t="s">
        <v>359</v>
      </c>
      <c r="L63" s="22" t="s">
        <v>490</v>
      </c>
      <c r="M63" s="38" t="s">
        <v>492</v>
      </c>
      <c r="N63" s="38"/>
      <c r="O63" s="38" t="s">
        <v>712</v>
      </c>
      <c r="P63" s="22" t="s">
        <v>491</v>
      </c>
      <c r="Q63" s="30"/>
      <c r="R63" s="30"/>
      <c r="S63" s="22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</row>
    <row r="64" spans="1:33" ht="41.25" customHeight="1" x14ac:dyDescent="0.25">
      <c r="A64" s="22" t="s">
        <v>499</v>
      </c>
      <c r="B64" s="22" t="s">
        <v>514</v>
      </c>
      <c r="C64" s="22" t="s">
        <v>515</v>
      </c>
      <c r="D64" s="22"/>
      <c r="E64" s="38" t="s">
        <v>125</v>
      </c>
      <c r="F64" s="22" t="s">
        <v>516</v>
      </c>
      <c r="G64" s="22"/>
      <c r="H64" s="30">
        <v>76029.36</v>
      </c>
      <c r="I64" s="30">
        <v>3801.4</v>
      </c>
      <c r="J64" s="30">
        <v>79830.83</v>
      </c>
      <c r="K64" s="22"/>
      <c r="L64" s="22" t="s">
        <v>201</v>
      </c>
      <c r="M64" s="38" t="s">
        <v>517</v>
      </c>
      <c r="N64" s="38"/>
      <c r="O64" s="38" t="s">
        <v>712</v>
      </c>
      <c r="P64" s="22"/>
      <c r="Q64" s="22"/>
      <c r="R64" s="22"/>
      <c r="S64" s="22"/>
      <c r="T64" s="24"/>
      <c r="U64" s="23"/>
      <c r="V64" s="25"/>
      <c r="W64" s="23"/>
      <c r="X64" s="26"/>
      <c r="Y64" s="26"/>
      <c r="Z64" s="23"/>
      <c r="AA64" s="23"/>
      <c r="AB64" s="25"/>
      <c r="AC64" s="23"/>
      <c r="AD64" s="26"/>
      <c r="AE64" s="23"/>
      <c r="AF64" s="23"/>
      <c r="AG64" s="23"/>
    </row>
    <row r="65" spans="1:19" ht="58.5" customHeight="1" x14ac:dyDescent="0.25">
      <c r="A65" s="22" t="s">
        <v>505</v>
      </c>
      <c r="B65" s="38" t="s">
        <v>503</v>
      </c>
      <c r="C65" s="22" t="s">
        <v>500</v>
      </c>
      <c r="D65" s="22"/>
      <c r="E65" s="38" t="s">
        <v>125</v>
      </c>
      <c r="F65" s="22" t="s">
        <v>504</v>
      </c>
      <c r="G65" s="22" t="s">
        <v>500</v>
      </c>
      <c r="H65" s="30">
        <v>92934.5</v>
      </c>
      <c r="I65" s="30">
        <v>23233.63</v>
      </c>
      <c r="J65" s="30">
        <v>116168.13</v>
      </c>
      <c r="K65" s="22" t="s">
        <v>501</v>
      </c>
      <c r="L65" s="22" t="s">
        <v>502</v>
      </c>
      <c r="M65" s="38" t="s">
        <v>159</v>
      </c>
      <c r="N65" s="38"/>
      <c r="O65" s="38" t="s">
        <v>712</v>
      </c>
      <c r="P65" s="22" t="s">
        <v>502</v>
      </c>
      <c r="Q65" s="30">
        <v>120106.37</v>
      </c>
      <c r="R65" s="30"/>
      <c r="S65" s="22"/>
    </row>
    <row r="66" spans="1:19" ht="30" x14ac:dyDescent="0.25">
      <c r="A66" s="22" t="s">
        <v>507</v>
      </c>
      <c r="B66" s="38" t="s">
        <v>508</v>
      </c>
      <c r="C66" s="22" t="s">
        <v>509</v>
      </c>
      <c r="D66" s="22">
        <v>79300000</v>
      </c>
      <c r="E66" s="38" t="s">
        <v>125</v>
      </c>
      <c r="F66" s="22" t="s">
        <v>510</v>
      </c>
      <c r="G66" s="22" t="s">
        <v>509</v>
      </c>
      <c r="H66" s="30">
        <v>38000</v>
      </c>
      <c r="I66" s="30">
        <v>0</v>
      </c>
      <c r="J66" s="30">
        <v>38000</v>
      </c>
      <c r="K66" s="22" t="s">
        <v>511</v>
      </c>
      <c r="L66" s="22" t="s">
        <v>512</v>
      </c>
      <c r="M66" s="38" t="s">
        <v>513</v>
      </c>
      <c r="N66" s="38"/>
      <c r="O66" s="38" t="s">
        <v>712</v>
      </c>
      <c r="P66" s="22"/>
      <c r="Q66" s="30">
        <v>38000</v>
      </c>
      <c r="R66" s="30"/>
      <c r="S66" s="22"/>
    </row>
    <row r="67" spans="1:19" ht="60" x14ac:dyDescent="0.25">
      <c r="A67" s="22" t="s">
        <v>518</v>
      </c>
      <c r="B67" s="38" t="s">
        <v>654</v>
      </c>
      <c r="C67" s="22" t="s">
        <v>651</v>
      </c>
      <c r="D67" s="22"/>
      <c r="E67" s="38" t="s">
        <v>125</v>
      </c>
      <c r="F67" s="22" t="s">
        <v>646</v>
      </c>
      <c r="G67" s="22" t="s">
        <v>651</v>
      </c>
      <c r="H67" s="30">
        <v>4700</v>
      </c>
      <c r="I67" s="30">
        <v>0</v>
      </c>
      <c r="J67" s="30">
        <v>4700</v>
      </c>
      <c r="K67" s="22" t="s">
        <v>647</v>
      </c>
      <c r="L67" s="46" t="s">
        <v>603</v>
      </c>
      <c r="M67" s="38" t="s">
        <v>648</v>
      </c>
      <c r="N67" s="38"/>
      <c r="O67" s="38" t="s">
        <v>713</v>
      </c>
      <c r="P67" s="22" t="s">
        <v>649</v>
      </c>
      <c r="Q67" s="30">
        <v>4700</v>
      </c>
      <c r="R67" s="30"/>
      <c r="S67" s="22" t="s">
        <v>650</v>
      </c>
    </row>
    <row r="68" spans="1:19" ht="60" x14ac:dyDescent="0.25">
      <c r="A68" s="10" t="s">
        <v>525</v>
      </c>
      <c r="B68" s="38" t="s">
        <v>519</v>
      </c>
      <c r="C68" s="22" t="s">
        <v>520</v>
      </c>
      <c r="D68" s="22">
        <v>48224000</v>
      </c>
      <c r="E68" s="38" t="s">
        <v>125</v>
      </c>
      <c r="F68" s="22" t="s">
        <v>521</v>
      </c>
      <c r="G68" s="22"/>
      <c r="H68" s="30">
        <v>28900</v>
      </c>
      <c r="I68" s="30">
        <v>0</v>
      </c>
      <c r="J68" s="30">
        <v>28900</v>
      </c>
      <c r="K68" s="22" t="s">
        <v>522</v>
      </c>
      <c r="L68" s="38" t="s">
        <v>523</v>
      </c>
      <c r="M68" s="38" t="s">
        <v>524</v>
      </c>
      <c r="N68" s="38"/>
      <c r="O68" s="38" t="s">
        <v>712</v>
      </c>
      <c r="P68" s="22"/>
      <c r="Q68" s="30"/>
      <c r="R68" s="30"/>
      <c r="S68" s="22"/>
    </row>
    <row r="69" spans="1:19" ht="30" x14ac:dyDescent="0.25">
      <c r="A69" s="22" t="s">
        <v>531</v>
      </c>
      <c r="B69" s="45" t="s">
        <v>526</v>
      </c>
      <c r="C69" s="47" t="s">
        <v>533</v>
      </c>
      <c r="D69" s="47">
        <v>30162000</v>
      </c>
      <c r="E69" s="35" t="s">
        <v>125</v>
      </c>
      <c r="F69" s="48" t="s">
        <v>527</v>
      </c>
      <c r="G69" s="48"/>
      <c r="H69" s="49">
        <v>41952</v>
      </c>
      <c r="I69" s="49">
        <v>10488</v>
      </c>
      <c r="J69" s="49">
        <v>52440</v>
      </c>
      <c r="K69" s="47" t="s">
        <v>528</v>
      </c>
      <c r="L69" s="50" t="s">
        <v>529</v>
      </c>
      <c r="M69" s="35" t="s">
        <v>530</v>
      </c>
      <c r="N69" s="35"/>
      <c r="O69" s="35" t="s">
        <v>712</v>
      </c>
      <c r="P69" s="51"/>
      <c r="Q69" s="49">
        <v>52440</v>
      </c>
      <c r="R69" s="49"/>
      <c r="S69" s="51"/>
    </row>
    <row r="70" spans="1:19" ht="30" x14ac:dyDescent="0.25">
      <c r="A70" s="22" t="s">
        <v>544</v>
      </c>
      <c r="B70" s="13" t="s">
        <v>532</v>
      </c>
      <c r="C70" s="48" t="s">
        <v>607</v>
      </c>
      <c r="D70" s="48">
        <v>32351000</v>
      </c>
      <c r="E70" s="38" t="s">
        <v>125</v>
      </c>
      <c r="F70" s="48" t="s">
        <v>534</v>
      </c>
      <c r="G70" s="48" t="s">
        <v>731</v>
      </c>
      <c r="H70" s="30">
        <v>49525</v>
      </c>
      <c r="I70" s="30"/>
      <c r="J70" s="30">
        <v>61906.25</v>
      </c>
      <c r="K70" s="48" t="s">
        <v>535</v>
      </c>
      <c r="L70" s="46" t="s">
        <v>529</v>
      </c>
      <c r="M70" s="38" t="s">
        <v>536</v>
      </c>
      <c r="N70" s="38"/>
      <c r="O70" s="38" t="s">
        <v>712</v>
      </c>
      <c r="P70" s="22"/>
      <c r="Q70" s="30">
        <v>61906.25</v>
      </c>
      <c r="R70" s="30"/>
      <c r="S70" s="22"/>
    </row>
    <row r="71" spans="1:19" ht="45" x14ac:dyDescent="0.25">
      <c r="A71" s="22" t="s">
        <v>550</v>
      </c>
      <c r="B71" s="13" t="s">
        <v>545</v>
      </c>
      <c r="C71" s="48" t="s">
        <v>546</v>
      </c>
      <c r="D71" s="48">
        <v>79418000</v>
      </c>
      <c r="E71" s="38" t="s">
        <v>125</v>
      </c>
      <c r="F71" s="48" t="s">
        <v>547</v>
      </c>
      <c r="G71" s="48" t="s">
        <v>723</v>
      </c>
      <c r="H71" s="30">
        <v>64000</v>
      </c>
      <c r="I71" s="30">
        <v>0</v>
      </c>
      <c r="J71" s="30">
        <v>64000</v>
      </c>
      <c r="K71" s="22" t="s">
        <v>548</v>
      </c>
      <c r="L71" s="22"/>
      <c r="M71" s="38" t="s">
        <v>549</v>
      </c>
      <c r="N71" s="38"/>
      <c r="O71" s="38" t="s">
        <v>712</v>
      </c>
      <c r="P71" s="22"/>
      <c r="Q71" s="30"/>
      <c r="R71" s="30"/>
      <c r="S71" s="22"/>
    </row>
    <row r="72" spans="1:19" ht="30" x14ac:dyDescent="0.25">
      <c r="A72" s="22" t="s">
        <v>557</v>
      </c>
      <c r="B72" s="13" t="s">
        <v>551</v>
      </c>
      <c r="C72" s="48" t="s">
        <v>552</v>
      </c>
      <c r="D72" s="48">
        <v>60172000</v>
      </c>
      <c r="E72" s="38" t="s">
        <v>125</v>
      </c>
      <c r="F72" s="48" t="s">
        <v>553</v>
      </c>
      <c r="G72" s="48" t="s">
        <v>552</v>
      </c>
      <c r="H72" s="30">
        <v>53538.400000000001</v>
      </c>
      <c r="I72" s="30">
        <v>13384.6</v>
      </c>
      <c r="J72" s="30">
        <v>66923</v>
      </c>
      <c r="K72" s="48" t="s">
        <v>554</v>
      </c>
      <c r="L72" s="38" t="s">
        <v>555</v>
      </c>
      <c r="M72" s="38" t="s">
        <v>556</v>
      </c>
      <c r="N72" s="38"/>
      <c r="O72" s="38" t="s">
        <v>712</v>
      </c>
      <c r="P72" s="22"/>
      <c r="Q72" s="30"/>
      <c r="R72" s="30"/>
      <c r="S72" s="22"/>
    </row>
    <row r="73" spans="1:19" ht="30" x14ac:dyDescent="0.25">
      <c r="A73" s="22" t="s">
        <v>560</v>
      </c>
      <c r="B73" s="13" t="s">
        <v>417</v>
      </c>
      <c r="C73" s="48" t="s">
        <v>558</v>
      </c>
      <c r="D73" s="48">
        <v>39830000</v>
      </c>
      <c r="E73" s="38" t="s">
        <v>125</v>
      </c>
      <c r="F73" s="52" t="s">
        <v>559</v>
      </c>
      <c r="G73" s="52" t="s">
        <v>724</v>
      </c>
      <c r="H73" s="30">
        <v>35392.75</v>
      </c>
      <c r="I73" s="30">
        <v>8803.7900000000009</v>
      </c>
      <c r="J73" s="30">
        <v>44196.54</v>
      </c>
      <c r="K73" s="22" t="s">
        <v>606</v>
      </c>
      <c r="L73" s="22" t="s">
        <v>107</v>
      </c>
      <c r="M73" s="38" t="s">
        <v>421</v>
      </c>
      <c r="N73" s="38"/>
      <c r="O73" s="38" t="s">
        <v>712</v>
      </c>
      <c r="P73" s="22"/>
      <c r="Q73" s="30"/>
      <c r="R73" s="30"/>
      <c r="S73" s="22"/>
    </row>
    <row r="74" spans="1:19" ht="30" x14ac:dyDescent="0.25">
      <c r="A74" s="22" t="s">
        <v>565</v>
      </c>
      <c r="B74" s="13" t="s">
        <v>561</v>
      </c>
      <c r="C74" s="13" t="s">
        <v>562</v>
      </c>
      <c r="D74" s="13">
        <v>30190000</v>
      </c>
      <c r="E74" s="38" t="s">
        <v>125</v>
      </c>
      <c r="F74" s="13" t="s">
        <v>563</v>
      </c>
      <c r="G74" s="13" t="s">
        <v>562</v>
      </c>
      <c r="H74" s="28">
        <v>69547.199999999997</v>
      </c>
      <c r="I74" s="28">
        <v>17386.8</v>
      </c>
      <c r="J74" s="28">
        <v>86934</v>
      </c>
      <c r="K74" s="38" t="s">
        <v>554</v>
      </c>
      <c r="L74" s="38" t="s">
        <v>555</v>
      </c>
      <c r="M74" s="38" t="s">
        <v>564</v>
      </c>
      <c r="N74" s="38"/>
      <c r="O74" s="38" t="s">
        <v>712</v>
      </c>
      <c r="P74" s="38"/>
      <c r="Q74" s="28"/>
      <c r="R74" s="28"/>
      <c r="S74" s="38"/>
    </row>
    <row r="75" spans="1:19" ht="30" x14ac:dyDescent="0.25">
      <c r="A75" s="22" t="s">
        <v>571</v>
      </c>
      <c r="B75" s="38" t="s">
        <v>566</v>
      </c>
      <c r="C75" s="22" t="s">
        <v>567</v>
      </c>
      <c r="D75" s="22">
        <v>38000000</v>
      </c>
      <c r="E75" s="38" t="s">
        <v>125</v>
      </c>
      <c r="F75" s="38" t="s">
        <v>568</v>
      </c>
      <c r="G75" s="38" t="s">
        <v>725</v>
      </c>
      <c r="H75" s="30">
        <v>77593.149999999994</v>
      </c>
      <c r="I75" s="30">
        <v>19398.29</v>
      </c>
      <c r="J75" s="30">
        <v>96991.44</v>
      </c>
      <c r="K75" s="22" t="s">
        <v>604</v>
      </c>
      <c r="L75" s="22" t="s">
        <v>569</v>
      </c>
      <c r="M75" s="38" t="s">
        <v>570</v>
      </c>
      <c r="N75" s="38"/>
      <c r="O75" s="38" t="s">
        <v>712</v>
      </c>
      <c r="P75" s="22"/>
      <c r="Q75" s="30"/>
      <c r="R75" s="30"/>
      <c r="S75" s="22"/>
    </row>
    <row r="76" spans="1:19" ht="45" x14ac:dyDescent="0.25">
      <c r="A76" s="22" t="s">
        <v>577</v>
      </c>
      <c r="B76" s="46" t="s">
        <v>572</v>
      </c>
      <c r="C76" s="53" t="s">
        <v>573</v>
      </c>
      <c r="D76" s="53">
        <v>32333200</v>
      </c>
      <c r="E76" s="31" t="s">
        <v>125</v>
      </c>
      <c r="F76" s="54" t="s">
        <v>574</v>
      </c>
      <c r="G76" s="54" t="s">
        <v>726</v>
      </c>
      <c r="H76" s="30">
        <v>42833.21</v>
      </c>
      <c r="I76" s="30">
        <v>10708.3</v>
      </c>
      <c r="J76" s="30">
        <v>53541.51</v>
      </c>
      <c r="K76" s="54" t="s">
        <v>575</v>
      </c>
      <c r="L76" s="46" t="s">
        <v>603</v>
      </c>
      <c r="M76" s="31" t="s">
        <v>576</v>
      </c>
      <c r="N76" s="31"/>
      <c r="O76" s="31" t="s">
        <v>712</v>
      </c>
      <c r="P76" s="54"/>
      <c r="Q76" s="30">
        <v>53541.51</v>
      </c>
      <c r="R76" s="30"/>
      <c r="S76" s="54"/>
    </row>
    <row r="77" spans="1:19" ht="30" x14ac:dyDescent="0.25">
      <c r="A77" s="22" t="s">
        <v>586</v>
      </c>
      <c r="B77" s="38" t="s">
        <v>566</v>
      </c>
      <c r="C77" s="22" t="s">
        <v>567</v>
      </c>
      <c r="D77" s="22">
        <v>38000000</v>
      </c>
      <c r="E77" s="38" t="s">
        <v>125</v>
      </c>
      <c r="F77" s="13" t="s">
        <v>578</v>
      </c>
      <c r="G77" s="13" t="s">
        <v>727</v>
      </c>
      <c r="H77" s="30">
        <v>17382.599999999999</v>
      </c>
      <c r="I77" s="30">
        <v>4345.6499999999996</v>
      </c>
      <c r="J77" s="30">
        <v>21728.25</v>
      </c>
      <c r="K77" s="22" t="s">
        <v>605</v>
      </c>
      <c r="L77" s="22" t="s">
        <v>569</v>
      </c>
      <c r="M77" s="38" t="s">
        <v>579</v>
      </c>
      <c r="N77" s="38"/>
      <c r="O77" s="38" t="s">
        <v>712</v>
      </c>
      <c r="P77" s="22"/>
      <c r="Q77" s="30"/>
      <c r="R77" s="30"/>
      <c r="S77" s="22"/>
    </row>
    <row r="78" spans="1:19" ht="44.25" customHeight="1" x14ac:dyDescent="0.25">
      <c r="A78" s="22" t="s">
        <v>637</v>
      </c>
      <c r="B78" s="38" t="s">
        <v>585</v>
      </c>
      <c r="C78" s="22" t="s">
        <v>587</v>
      </c>
      <c r="D78" s="22">
        <v>45453000</v>
      </c>
      <c r="E78" s="38" t="s">
        <v>125</v>
      </c>
      <c r="F78" s="38" t="s">
        <v>588</v>
      </c>
      <c r="G78" s="38"/>
      <c r="H78" s="30">
        <v>429270</v>
      </c>
      <c r="I78" s="30">
        <v>107317.5</v>
      </c>
      <c r="J78" s="30">
        <v>536587.5</v>
      </c>
      <c r="K78" s="22" t="s">
        <v>589</v>
      </c>
      <c r="L78" s="22" t="s">
        <v>601</v>
      </c>
      <c r="M78" s="38" t="s">
        <v>590</v>
      </c>
      <c r="N78" s="38"/>
      <c r="O78" s="38" t="s">
        <v>712</v>
      </c>
      <c r="P78" s="22" t="s">
        <v>602</v>
      </c>
      <c r="Q78" s="30"/>
      <c r="R78" s="30"/>
      <c r="S78" s="22"/>
    </row>
    <row r="79" spans="1:19" ht="45" x14ac:dyDescent="0.25">
      <c r="A79" s="22" t="s">
        <v>652</v>
      </c>
      <c r="B79" s="22" t="s">
        <v>641</v>
      </c>
      <c r="C79" s="22" t="s">
        <v>638</v>
      </c>
      <c r="D79" s="55">
        <v>79530000</v>
      </c>
      <c r="E79" s="38" t="s">
        <v>125</v>
      </c>
      <c r="F79" s="22" t="s">
        <v>639</v>
      </c>
      <c r="G79" s="22" t="s">
        <v>728</v>
      </c>
      <c r="H79" s="30">
        <v>76900</v>
      </c>
      <c r="I79" s="30">
        <v>0</v>
      </c>
      <c r="J79" s="30">
        <v>76900</v>
      </c>
      <c r="K79" s="22" t="s">
        <v>642</v>
      </c>
      <c r="L79" s="56" t="s">
        <v>644</v>
      </c>
      <c r="M79" s="38" t="s">
        <v>643</v>
      </c>
      <c r="N79" s="38"/>
      <c r="O79" s="38" t="s">
        <v>713</v>
      </c>
      <c r="P79" s="22" t="s">
        <v>640</v>
      </c>
      <c r="Q79" s="30"/>
      <c r="R79" s="30"/>
      <c r="S79" s="22" t="s">
        <v>645</v>
      </c>
    </row>
    <row r="80" spans="1:19" ht="105" x14ac:dyDescent="0.25">
      <c r="A80" s="22" t="s">
        <v>653</v>
      </c>
      <c r="B80" s="38" t="s">
        <v>665</v>
      </c>
      <c r="C80" s="22" t="s">
        <v>664</v>
      </c>
      <c r="D80" s="22">
        <v>31710000</v>
      </c>
      <c r="E80" s="38" t="s">
        <v>125</v>
      </c>
      <c r="F80" s="22" t="s">
        <v>666</v>
      </c>
      <c r="G80" s="22" t="s">
        <v>729</v>
      </c>
      <c r="H80" s="57">
        <v>97420</v>
      </c>
      <c r="I80" s="57">
        <v>24355</v>
      </c>
      <c r="J80" s="57">
        <v>121775</v>
      </c>
      <c r="K80" s="22" t="s">
        <v>642</v>
      </c>
      <c r="L80" s="46" t="s">
        <v>603</v>
      </c>
      <c r="M80" s="38" t="s">
        <v>667</v>
      </c>
      <c r="N80" s="38"/>
      <c r="O80" s="38" t="s">
        <v>713</v>
      </c>
      <c r="P80" s="22" t="s">
        <v>668</v>
      </c>
      <c r="Q80" s="30">
        <v>121775</v>
      </c>
      <c r="R80" s="30"/>
      <c r="S80" s="22" t="s">
        <v>661</v>
      </c>
    </row>
    <row r="81" spans="1:19" ht="77.25" customHeight="1" x14ac:dyDescent="0.25">
      <c r="A81" s="22" t="s">
        <v>662</v>
      </c>
      <c r="B81" s="38" t="s">
        <v>658</v>
      </c>
      <c r="C81" s="58" t="s">
        <v>655</v>
      </c>
      <c r="D81" s="55">
        <v>80521000</v>
      </c>
      <c r="E81" s="38" t="s">
        <v>125</v>
      </c>
      <c r="F81" s="22" t="s">
        <v>656</v>
      </c>
      <c r="G81" s="22" t="s">
        <v>655</v>
      </c>
      <c r="H81" s="30">
        <v>3900</v>
      </c>
      <c r="I81" s="30">
        <v>0</v>
      </c>
      <c r="J81" s="30">
        <v>3900</v>
      </c>
      <c r="K81" s="22" t="s">
        <v>660</v>
      </c>
      <c r="L81" s="50" t="s">
        <v>529</v>
      </c>
      <c r="M81" s="29" t="s">
        <v>659</v>
      </c>
      <c r="N81" s="29"/>
      <c r="O81" s="29" t="s">
        <v>713</v>
      </c>
      <c r="P81" s="22" t="s">
        <v>657</v>
      </c>
      <c r="Q81" s="30"/>
      <c r="R81" s="30"/>
      <c r="S81" s="22" t="s">
        <v>661</v>
      </c>
    </row>
    <row r="82" spans="1:19" ht="90" x14ac:dyDescent="0.25">
      <c r="A82" s="22" t="s">
        <v>663</v>
      </c>
      <c r="B82" s="59" t="s">
        <v>669</v>
      </c>
      <c r="C82" s="58" t="s">
        <v>671</v>
      </c>
      <c r="D82" s="58">
        <v>72212700</v>
      </c>
      <c r="E82" s="38" t="s">
        <v>125</v>
      </c>
      <c r="F82" s="22" t="s">
        <v>670</v>
      </c>
      <c r="G82" s="22" t="s">
        <v>730</v>
      </c>
      <c r="H82" s="30">
        <v>14000</v>
      </c>
      <c r="I82" s="30">
        <v>3500</v>
      </c>
      <c r="J82" s="30">
        <v>17500</v>
      </c>
      <c r="K82" s="22" t="s">
        <v>672</v>
      </c>
      <c r="L82" s="22" t="s">
        <v>675</v>
      </c>
      <c r="M82" s="38" t="s">
        <v>674</v>
      </c>
      <c r="N82" s="38"/>
      <c r="O82" s="38" t="s">
        <v>713</v>
      </c>
      <c r="P82" s="22" t="s">
        <v>673</v>
      </c>
      <c r="Q82" s="30"/>
      <c r="R82" s="30"/>
      <c r="S82" s="22" t="s">
        <v>661</v>
      </c>
    </row>
    <row r="126" spans="6:7" x14ac:dyDescent="0.25">
      <c r="F126" s="32"/>
      <c r="G126" s="32"/>
    </row>
    <row r="1048568" spans="3:15" x14ac:dyDescent="0.25">
      <c r="C1048568" s="21"/>
      <c r="D1048568" s="21"/>
      <c r="E1048568" s="3"/>
      <c r="M1048568" s="3"/>
      <c r="N1048568" s="25"/>
      <c r="O1048568" s="25"/>
    </row>
  </sheetData>
  <mergeCells count="37">
    <mergeCell ref="C46:C47"/>
    <mergeCell ref="E46:E47"/>
    <mergeCell ref="B46:B47"/>
    <mergeCell ref="A46:A47"/>
    <mergeCell ref="C48:C49"/>
    <mergeCell ref="E48:E49"/>
    <mergeCell ref="B48:B49"/>
    <mergeCell ref="A48:A49"/>
    <mergeCell ref="B33:B36"/>
    <mergeCell ref="C33:C36"/>
    <mergeCell ref="E33:E36"/>
    <mergeCell ref="A33:A36"/>
    <mergeCell ref="A39:A40"/>
    <mergeCell ref="B39:B40"/>
    <mergeCell ref="C39:C40"/>
    <mergeCell ref="E39:E40"/>
    <mergeCell ref="A3:Q3"/>
    <mergeCell ref="A9:A11"/>
    <mergeCell ref="B9:B11"/>
    <mergeCell ref="C9:C11"/>
    <mergeCell ref="E9:E11"/>
    <mergeCell ref="A14:A16"/>
    <mergeCell ref="B14:B16"/>
    <mergeCell ref="C14:C16"/>
    <mergeCell ref="E14:E16"/>
    <mergeCell ref="A18:A23"/>
    <mergeCell ref="B18:B23"/>
    <mergeCell ref="C18:C23"/>
    <mergeCell ref="A26:A32"/>
    <mergeCell ref="B26:B32"/>
    <mergeCell ref="C26:C32"/>
    <mergeCell ref="E26:E32"/>
    <mergeCell ref="E18:E23"/>
    <mergeCell ref="A24:A25"/>
    <mergeCell ref="B24:B25"/>
    <mergeCell ref="C24:C25"/>
    <mergeCell ref="E24:E25"/>
  </mergeCells>
  <pageMargins left="0.31496062992125984" right="0.31496062992125984" top="0.74803149606299213" bottom="0.74803149606299213" header="0.31496062992125984" footer="0.31496062992125984"/>
  <pageSetup paperSize="9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topLeftCell="A40" workbookViewId="0">
      <selection activeCell="C73" sqref="C73"/>
    </sheetView>
  </sheetViews>
  <sheetFormatPr defaultRowHeight="15" x14ac:dyDescent="0.25"/>
  <cols>
    <col min="1" max="1" width="7.28515625" bestFit="1" customWidth="1"/>
    <col min="2" max="2" width="20.7109375" customWidth="1"/>
    <col min="3" max="3" width="57.7109375" customWidth="1"/>
    <col min="4" max="4" width="14" customWidth="1"/>
    <col min="5" max="5" width="10" customWidth="1"/>
    <col min="6" max="6" width="8.85546875" customWidth="1"/>
    <col min="7" max="7" width="10.7109375" customWidth="1"/>
    <col min="8" max="8" width="13.42578125" customWidth="1"/>
    <col min="9" max="11" width="13.42578125" style="4" customWidth="1"/>
    <col min="12" max="12" width="28.42578125" customWidth="1"/>
    <col min="13" max="13" width="21.5703125" customWidth="1"/>
    <col min="14" max="14" width="14.7109375" customWidth="1"/>
    <col min="15" max="15" width="23" customWidth="1"/>
  </cols>
  <sheetData>
    <row r="1" spans="1:15" ht="120" x14ac:dyDescent="0.25">
      <c r="A1" s="11" t="s">
        <v>255</v>
      </c>
      <c r="B1" s="1" t="s">
        <v>257</v>
      </c>
      <c r="C1" s="1" t="s">
        <v>330</v>
      </c>
      <c r="D1" s="1" t="s">
        <v>256</v>
      </c>
      <c r="E1" s="8" t="s">
        <v>259</v>
      </c>
      <c r="F1" s="8" t="s">
        <v>258</v>
      </c>
      <c r="G1" s="1" t="s">
        <v>260</v>
      </c>
      <c r="H1" s="1" t="s">
        <v>261</v>
      </c>
      <c r="I1" s="8" t="s">
        <v>356</v>
      </c>
      <c r="J1" s="8" t="s">
        <v>7</v>
      </c>
      <c r="K1" s="8" t="s">
        <v>8</v>
      </c>
      <c r="L1" s="1" t="s">
        <v>262</v>
      </c>
      <c r="M1" s="15"/>
      <c r="N1" s="8"/>
      <c r="O1" s="1"/>
    </row>
    <row r="2" spans="1:15" x14ac:dyDescent="0.25">
      <c r="A2" s="16">
        <v>1</v>
      </c>
      <c r="B2" s="2" t="s">
        <v>263</v>
      </c>
      <c r="C2" s="2" t="s">
        <v>264</v>
      </c>
      <c r="D2" s="2" t="s">
        <v>254</v>
      </c>
      <c r="E2" s="2">
        <v>15</v>
      </c>
      <c r="F2" s="2">
        <v>1</v>
      </c>
      <c r="G2" s="16" t="s">
        <v>328</v>
      </c>
      <c r="H2" s="2" t="s">
        <v>265</v>
      </c>
      <c r="I2" s="17">
        <v>0</v>
      </c>
      <c r="J2" s="17"/>
      <c r="K2" s="17">
        <v>0</v>
      </c>
      <c r="L2" s="18" t="s">
        <v>329</v>
      </c>
    </row>
    <row r="3" spans="1:15" x14ac:dyDescent="0.25">
      <c r="A3" s="16">
        <v>2</v>
      </c>
      <c r="B3" s="2" t="s">
        <v>263</v>
      </c>
      <c r="C3" s="2" t="s">
        <v>266</v>
      </c>
      <c r="D3" s="2" t="s">
        <v>254</v>
      </c>
      <c r="E3" s="2">
        <v>15</v>
      </c>
      <c r="F3" s="2">
        <v>2</v>
      </c>
      <c r="G3" s="16" t="s">
        <v>328</v>
      </c>
      <c r="H3" s="2" t="s">
        <v>265</v>
      </c>
      <c r="I3" s="17">
        <v>0</v>
      </c>
      <c r="J3" s="17"/>
      <c r="K3" s="17">
        <v>0</v>
      </c>
      <c r="L3" s="18" t="s">
        <v>329</v>
      </c>
    </row>
    <row r="4" spans="1:15" x14ac:dyDescent="0.25">
      <c r="A4" s="16">
        <v>3</v>
      </c>
      <c r="B4" s="2" t="s">
        <v>263</v>
      </c>
      <c r="C4" s="2" t="s">
        <v>267</v>
      </c>
      <c r="D4" s="2" t="s">
        <v>254</v>
      </c>
      <c r="E4" s="2">
        <v>15</v>
      </c>
      <c r="F4" s="2">
        <v>3</v>
      </c>
      <c r="G4" s="16" t="s">
        <v>328</v>
      </c>
      <c r="H4" s="2" t="s">
        <v>265</v>
      </c>
      <c r="I4" s="17">
        <v>0</v>
      </c>
      <c r="J4" s="17"/>
      <c r="K4" s="17">
        <v>0</v>
      </c>
      <c r="L4" s="18" t="s">
        <v>329</v>
      </c>
    </row>
    <row r="5" spans="1:15" x14ac:dyDescent="0.25">
      <c r="A5" s="16">
        <v>4</v>
      </c>
      <c r="B5" s="2" t="s">
        <v>263</v>
      </c>
      <c r="C5" s="2" t="s">
        <v>268</v>
      </c>
      <c r="D5" s="2" t="s">
        <v>254</v>
      </c>
      <c r="E5" s="2">
        <v>15</v>
      </c>
      <c r="F5" s="2">
        <v>4</v>
      </c>
      <c r="G5" s="16" t="s">
        <v>328</v>
      </c>
      <c r="H5" s="2" t="s">
        <v>265</v>
      </c>
      <c r="I5" s="17">
        <v>0</v>
      </c>
      <c r="J5" s="17"/>
      <c r="K5" s="17">
        <v>0</v>
      </c>
      <c r="L5" s="18" t="s">
        <v>329</v>
      </c>
    </row>
    <row r="6" spans="1:15" x14ac:dyDescent="0.25">
      <c r="A6" s="16">
        <v>5</v>
      </c>
      <c r="B6" s="2" t="s">
        <v>263</v>
      </c>
      <c r="C6" s="2" t="s">
        <v>269</v>
      </c>
      <c r="D6" s="2" t="s">
        <v>254</v>
      </c>
      <c r="E6" s="2">
        <v>15</v>
      </c>
      <c r="F6" s="2">
        <v>5</v>
      </c>
      <c r="G6" s="16" t="s">
        <v>328</v>
      </c>
      <c r="H6" s="2" t="s">
        <v>265</v>
      </c>
      <c r="I6" s="17">
        <v>0</v>
      </c>
      <c r="J6" s="17"/>
      <c r="K6" s="17">
        <v>0</v>
      </c>
      <c r="L6" s="18" t="s">
        <v>329</v>
      </c>
    </row>
    <row r="7" spans="1:15" x14ac:dyDescent="0.25">
      <c r="A7" s="16">
        <v>6</v>
      </c>
      <c r="B7" s="2" t="s">
        <v>263</v>
      </c>
      <c r="C7" s="2" t="s">
        <v>270</v>
      </c>
      <c r="D7" s="2" t="s">
        <v>254</v>
      </c>
      <c r="E7" s="2">
        <v>15</v>
      </c>
      <c r="F7" s="2">
        <v>6</v>
      </c>
      <c r="G7" s="16" t="s">
        <v>328</v>
      </c>
      <c r="H7" s="2" t="s">
        <v>265</v>
      </c>
      <c r="I7" s="17">
        <v>0</v>
      </c>
      <c r="J7" s="17"/>
      <c r="K7" s="17">
        <v>0</v>
      </c>
      <c r="L7" s="18" t="s">
        <v>329</v>
      </c>
    </row>
    <row r="8" spans="1:15" x14ac:dyDescent="0.25">
      <c r="A8" s="16">
        <v>7</v>
      </c>
      <c r="B8" s="2" t="s">
        <v>263</v>
      </c>
      <c r="C8" s="2" t="s">
        <v>271</v>
      </c>
      <c r="D8" s="2" t="s">
        <v>254</v>
      </c>
      <c r="E8" s="2">
        <v>15</v>
      </c>
      <c r="F8" s="2">
        <v>7</v>
      </c>
      <c r="G8" s="16" t="s">
        <v>328</v>
      </c>
      <c r="H8" s="2" t="s">
        <v>265</v>
      </c>
      <c r="I8" s="17">
        <v>0</v>
      </c>
      <c r="J8" s="17"/>
      <c r="K8" s="17">
        <v>0</v>
      </c>
      <c r="L8" s="18" t="s">
        <v>329</v>
      </c>
    </row>
    <row r="9" spans="1:15" x14ac:dyDescent="0.25">
      <c r="A9" s="16">
        <v>8</v>
      </c>
      <c r="B9" s="2" t="s">
        <v>263</v>
      </c>
      <c r="C9" s="2" t="s">
        <v>272</v>
      </c>
      <c r="D9" s="2" t="s">
        <v>254</v>
      </c>
      <c r="E9" s="2">
        <v>15</v>
      </c>
      <c r="F9" s="2">
        <v>8</v>
      </c>
      <c r="G9" s="16" t="s">
        <v>328</v>
      </c>
      <c r="H9" s="2" t="s">
        <v>265</v>
      </c>
      <c r="I9" s="17">
        <v>0</v>
      </c>
      <c r="J9" s="17"/>
      <c r="K9" s="17">
        <v>0</v>
      </c>
      <c r="L9" s="18" t="s">
        <v>329</v>
      </c>
    </row>
    <row r="10" spans="1:15" x14ac:dyDescent="0.25">
      <c r="A10" s="16">
        <v>9</v>
      </c>
      <c r="B10" s="2" t="s">
        <v>263</v>
      </c>
      <c r="C10" s="2" t="s">
        <v>273</v>
      </c>
      <c r="D10" s="2" t="s">
        <v>254</v>
      </c>
      <c r="E10" s="2">
        <v>15</v>
      </c>
      <c r="F10" s="2">
        <v>9</v>
      </c>
      <c r="G10" s="16" t="s">
        <v>328</v>
      </c>
      <c r="H10" s="2" t="s">
        <v>265</v>
      </c>
      <c r="I10" s="17">
        <v>0</v>
      </c>
      <c r="J10" s="17"/>
      <c r="K10" s="17">
        <v>0</v>
      </c>
      <c r="L10" s="18" t="s">
        <v>329</v>
      </c>
    </row>
    <row r="11" spans="1:15" x14ac:dyDescent="0.25">
      <c r="A11" s="16">
        <v>10</v>
      </c>
      <c r="B11" s="2" t="s">
        <v>263</v>
      </c>
      <c r="C11" s="2" t="s">
        <v>274</v>
      </c>
      <c r="D11" s="2" t="s">
        <v>254</v>
      </c>
      <c r="E11" s="2">
        <v>15</v>
      </c>
      <c r="F11" s="2">
        <v>10</v>
      </c>
      <c r="G11" s="16" t="s">
        <v>328</v>
      </c>
      <c r="H11" s="2" t="s">
        <v>265</v>
      </c>
      <c r="I11" s="17">
        <v>0</v>
      </c>
      <c r="J11" s="17"/>
      <c r="K11" s="17">
        <v>0</v>
      </c>
      <c r="L11" s="18" t="s">
        <v>329</v>
      </c>
    </row>
    <row r="12" spans="1:15" x14ac:dyDescent="0.25">
      <c r="A12" s="16">
        <v>11</v>
      </c>
      <c r="B12" s="2" t="s">
        <v>263</v>
      </c>
      <c r="C12" s="2" t="s">
        <v>275</v>
      </c>
      <c r="D12" s="2" t="s">
        <v>254</v>
      </c>
      <c r="E12" s="2">
        <v>15</v>
      </c>
      <c r="F12" s="2">
        <v>11</v>
      </c>
      <c r="G12" s="16" t="s">
        <v>328</v>
      </c>
      <c r="H12" s="2" t="s">
        <v>265</v>
      </c>
      <c r="I12" s="17">
        <v>0</v>
      </c>
      <c r="J12" s="17"/>
      <c r="K12" s="17">
        <v>0</v>
      </c>
      <c r="L12" s="18" t="s">
        <v>329</v>
      </c>
    </row>
    <row r="13" spans="1:15" x14ac:dyDescent="0.25">
      <c r="A13" s="16">
        <v>12</v>
      </c>
      <c r="B13" s="2" t="s">
        <v>263</v>
      </c>
      <c r="C13" s="2" t="s">
        <v>276</v>
      </c>
      <c r="D13" s="2" t="s">
        <v>254</v>
      </c>
      <c r="E13" s="2">
        <v>15</v>
      </c>
      <c r="F13" s="2">
        <v>12</v>
      </c>
      <c r="G13" s="16" t="s">
        <v>328</v>
      </c>
      <c r="H13" s="2" t="s">
        <v>265</v>
      </c>
      <c r="I13" s="17">
        <v>0</v>
      </c>
      <c r="J13" s="17"/>
      <c r="K13" s="17">
        <v>0</v>
      </c>
      <c r="L13" s="18" t="s">
        <v>329</v>
      </c>
    </row>
    <row r="14" spans="1:15" x14ac:dyDescent="0.25">
      <c r="A14" s="16">
        <v>13</v>
      </c>
      <c r="B14" s="2" t="s">
        <v>263</v>
      </c>
      <c r="C14" s="2" t="s">
        <v>277</v>
      </c>
      <c r="D14" s="2" t="s">
        <v>254</v>
      </c>
      <c r="E14" s="2">
        <v>15</v>
      </c>
      <c r="F14" s="2">
        <v>13</v>
      </c>
      <c r="G14" s="16" t="s">
        <v>328</v>
      </c>
      <c r="H14" s="2" t="s">
        <v>265</v>
      </c>
      <c r="I14" s="17">
        <v>0</v>
      </c>
      <c r="J14" s="17"/>
      <c r="K14" s="17">
        <v>0</v>
      </c>
      <c r="L14" s="18" t="s">
        <v>329</v>
      </c>
    </row>
    <row r="15" spans="1:15" x14ac:dyDescent="0.25">
      <c r="A15" s="16">
        <v>14</v>
      </c>
      <c r="B15" s="2" t="s">
        <v>263</v>
      </c>
      <c r="C15" s="2" t="s">
        <v>278</v>
      </c>
      <c r="D15" s="2" t="s">
        <v>254</v>
      </c>
      <c r="E15" s="2">
        <v>15</v>
      </c>
      <c r="F15" s="2">
        <v>14</v>
      </c>
      <c r="G15" s="16" t="s">
        <v>328</v>
      </c>
      <c r="H15" s="2" t="s">
        <v>265</v>
      </c>
      <c r="I15" s="17">
        <v>0</v>
      </c>
      <c r="J15" s="17"/>
      <c r="K15" s="17">
        <v>0</v>
      </c>
      <c r="L15" s="18" t="s">
        <v>329</v>
      </c>
    </row>
    <row r="16" spans="1:15" x14ac:dyDescent="0.25">
      <c r="A16" s="16">
        <v>15</v>
      </c>
      <c r="B16" s="2" t="s">
        <v>263</v>
      </c>
      <c r="C16" s="2" t="s">
        <v>279</v>
      </c>
      <c r="D16" s="2" t="s">
        <v>254</v>
      </c>
      <c r="E16" s="2">
        <v>15</v>
      </c>
      <c r="F16" s="2">
        <v>15</v>
      </c>
      <c r="G16" s="16" t="s">
        <v>328</v>
      </c>
      <c r="H16" s="2" t="s">
        <v>265</v>
      </c>
      <c r="I16" s="17">
        <v>0</v>
      </c>
      <c r="J16" s="17"/>
      <c r="K16" s="17">
        <v>0</v>
      </c>
      <c r="L16" s="18" t="s">
        <v>329</v>
      </c>
    </row>
    <row r="17" spans="1:12" x14ac:dyDescent="0.25">
      <c r="A17" s="16">
        <v>16</v>
      </c>
      <c r="B17" s="2" t="s">
        <v>263</v>
      </c>
      <c r="C17" s="2" t="s">
        <v>280</v>
      </c>
      <c r="D17" s="2" t="s">
        <v>254</v>
      </c>
      <c r="E17" s="2">
        <v>15</v>
      </c>
      <c r="F17" s="2">
        <v>16</v>
      </c>
      <c r="G17" s="16" t="s">
        <v>328</v>
      </c>
      <c r="H17" s="2" t="s">
        <v>265</v>
      </c>
      <c r="I17" s="17">
        <v>0</v>
      </c>
      <c r="J17" s="17"/>
      <c r="K17" s="17">
        <v>0</v>
      </c>
      <c r="L17" s="18" t="s">
        <v>329</v>
      </c>
    </row>
    <row r="18" spans="1:12" x14ac:dyDescent="0.25">
      <c r="A18" s="16">
        <v>17</v>
      </c>
      <c r="B18" s="2" t="s">
        <v>263</v>
      </c>
      <c r="C18" s="2" t="s">
        <v>281</v>
      </c>
      <c r="D18" s="2" t="s">
        <v>254</v>
      </c>
      <c r="E18" s="2">
        <v>15</v>
      </c>
      <c r="F18" s="2">
        <v>17</v>
      </c>
      <c r="G18" s="16" t="s">
        <v>328</v>
      </c>
      <c r="H18" s="2" t="s">
        <v>265</v>
      </c>
      <c r="I18" s="17">
        <v>0</v>
      </c>
      <c r="J18" s="17"/>
      <c r="K18" s="17">
        <v>0</v>
      </c>
      <c r="L18" s="18" t="s">
        <v>329</v>
      </c>
    </row>
    <row r="19" spans="1:12" x14ac:dyDescent="0.25">
      <c r="A19" s="16">
        <v>18</v>
      </c>
      <c r="B19" s="2" t="s">
        <v>263</v>
      </c>
      <c r="C19" s="2" t="s">
        <v>282</v>
      </c>
      <c r="D19" s="2" t="s">
        <v>254</v>
      </c>
      <c r="E19" s="2">
        <v>15</v>
      </c>
      <c r="F19" s="2">
        <v>18</v>
      </c>
      <c r="G19" s="16" t="s">
        <v>328</v>
      </c>
      <c r="H19" s="2" t="s">
        <v>265</v>
      </c>
      <c r="I19" s="17">
        <v>0</v>
      </c>
      <c r="J19" s="17"/>
      <c r="K19" s="17">
        <v>0</v>
      </c>
      <c r="L19" s="18" t="s">
        <v>329</v>
      </c>
    </row>
    <row r="20" spans="1:12" x14ac:dyDescent="0.25">
      <c r="A20" s="16">
        <v>19</v>
      </c>
      <c r="B20" s="2" t="s">
        <v>263</v>
      </c>
      <c r="C20" s="2" t="s">
        <v>283</v>
      </c>
      <c r="D20" s="2" t="s">
        <v>254</v>
      </c>
      <c r="E20" s="2">
        <v>15</v>
      </c>
      <c r="F20" s="2">
        <v>19</v>
      </c>
      <c r="G20" s="16" t="s">
        <v>328</v>
      </c>
      <c r="H20" s="2" t="s">
        <v>265</v>
      </c>
      <c r="I20" s="17">
        <v>0</v>
      </c>
      <c r="J20" s="17"/>
      <c r="K20" s="17">
        <v>0</v>
      </c>
      <c r="L20" s="18" t="s">
        <v>329</v>
      </c>
    </row>
    <row r="21" spans="1:12" x14ac:dyDescent="0.25">
      <c r="A21" s="16">
        <v>20</v>
      </c>
      <c r="B21" s="2" t="s">
        <v>263</v>
      </c>
      <c r="C21" s="2" t="s">
        <v>284</v>
      </c>
      <c r="D21" s="2" t="s">
        <v>254</v>
      </c>
      <c r="E21" s="2">
        <v>15</v>
      </c>
      <c r="F21" s="2">
        <v>20</v>
      </c>
      <c r="G21" s="16" t="s">
        <v>328</v>
      </c>
      <c r="H21" s="2" t="s">
        <v>265</v>
      </c>
      <c r="I21" s="17">
        <v>0</v>
      </c>
      <c r="J21" s="17"/>
      <c r="K21" s="17">
        <v>0</v>
      </c>
      <c r="L21" s="18" t="s">
        <v>329</v>
      </c>
    </row>
    <row r="22" spans="1:12" x14ac:dyDescent="0.25">
      <c r="A22" s="16">
        <v>21</v>
      </c>
      <c r="B22" s="2" t="s">
        <v>263</v>
      </c>
      <c r="C22" s="2" t="s">
        <v>285</v>
      </c>
      <c r="D22" s="2" t="s">
        <v>254</v>
      </c>
      <c r="E22" s="2">
        <v>15</v>
      </c>
      <c r="F22" s="2">
        <v>21</v>
      </c>
      <c r="G22" s="16" t="s">
        <v>328</v>
      </c>
      <c r="H22" s="2" t="s">
        <v>265</v>
      </c>
      <c r="I22" s="17">
        <v>0</v>
      </c>
      <c r="J22" s="17"/>
      <c r="K22" s="17">
        <v>0</v>
      </c>
      <c r="L22" s="18" t="s">
        <v>329</v>
      </c>
    </row>
    <row r="23" spans="1:12" x14ac:dyDescent="0.25">
      <c r="A23" s="16">
        <v>22</v>
      </c>
      <c r="B23" s="2" t="s">
        <v>263</v>
      </c>
      <c r="C23" s="2" t="s">
        <v>286</v>
      </c>
      <c r="D23" s="2" t="s">
        <v>254</v>
      </c>
      <c r="E23" s="2">
        <v>15</v>
      </c>
      <c r="F23" s="2">
        <v>22</v>
      </c>
      <c r="G23" s="16" t="s">
        <v>328</v>
      </c>
      <c r="H23" s="2" t="s">
        <v>265</v>
      </c>
      <c r="I23" s="17">
        <v>0</v>
      </c>
      <c r="J23" s="17"/>
      <c r="K23" s="17">
        <v>0</v>
      </c>
      <c r="L23" s="18" t="s">
        <v>329</v>
      </c>
    </row>
    <row r="24" spans="1:12" x14ac:dyDescent="0.25">
      <c r="A24" s="16">
        <v>23</v>
      </c>
      <c r="B24" s="2" t="s">
        <v>263</v>
      </c>
      <c r="C24" s="2" t="s">
        <v>287</v>
      </c>
      <c r="D24" s="2" t="s">
        <v>254</v>
      </c>
      <c r="E24" s="2">
        <v>15</v>
      </c>
      <c r="F24" s="2">
        <v>23</v>
      </c>
      <c r="G24" s="16" t="s">
        <v>328</v>
      </c>
      <c r="H24" s="2" t="s">
        <v>265</v>
      </c>
      <c r="I24" s="17">
        <v>0</v>
      </c>
      <c r="J24" s="17"/>
      <c r="K24" s="17">
        <v>0</v>
      </c>
      <c r="L24" s="18" t="s">
        <v>329</v>
      </c>
    </row>
    <row r="25" spans="1:12" x14ac:dyDescent="0.25">
      <c r="A25" s="16">
        <v>24</v>
      </c>
      <c r="B25" s="2" t="s">
        <v>263</v>
      </c>
      <c r="C25" s="2" t="s">
        <v>288</v>
      </c>
      <c r="D25" s="2" t="s">
        <v>254</v>
      </c>
      <c r="E25" s="2">
        <v>15</v>
      </c>
      <c r="F25" s="2">
        <v>24</v>
      </c>
      <c r="G25" s="16" t="s">
        <v>328</v>
      </c>
      <c r="H25" s="2" t="s">
        <v>265</v>
      </c>
      <c r="I25" s="17">
        <v>0</v>
      </c>
      <c r="J25" s="17"/>
      <c r="K25" s="17">
        <v>0</v>
      </c>
      <c r="L25" s="18" t="s">
        <v>329</v>
      </c>
    </row>
    <row r="26" spans="1:12" x14ac:dyDescent="0.25">
      <c r="A26" s="16">
        <v>25</v>
      </c>
      <c r="B26" s="2" t="s">
        <v>263</v>
      </c>
      <c r="C26" s="2" t="s">
        <v>289</v>
      </c>
      <c r="D26" s="2" t="s">
        <v>254</v>
      </c>
      <c r="E26" s="2">
        <v>15</v>
      </c>
      <c r="F26" s="2">
        <v>25</v>
      </c>
      <c r="G26" s="16" t="s">
        <v>328</v>
      </c>
      <c r="H26" s="2" t="s">
        <v>265</v>
      </c>
      <c r="I26" s="17">
        <v>0</v>
      </c>
      <c r="J26" s="17"/>
      <c r="K26" s="17">
        <v>0</v>
      </c>
      <c r="L26" s="18" t="s">
        <v>329</v>
      </c>
    </row>
    <row r="27" spans="1:12" x14ac:dyDescent="0.25">
      <c r="A27" s="16">
        <v>26</v>
      </c>
      <c r="B27" s="2" t="s">
        <v>263</v>
      </c>
      <c r="C27" s="2" t="s">
        <v>290</v>
      </c>
      <c r="D27" s="2" t="s">
        <v>254</v>
      </c>
      <c r="E27" s="2">
        <v>15</v>
      </c>
      <c r="F27" s="2">
        <v>26</v>
      </c>
      <c r="G27" s="16" t="s">
        <v>328</v>
      </c>
      <c r="H27" s="2" t="s">
        <v>265</v>
      </c>
      <c r="I27" s="17">
        <v>0</v>
      </c>
      <c r="J27" s="17"/>
      <c r="K27" s="17">
        <v>0</v>
      </c>
      <c r="L27" s="18" t="s">
        <v>329</v>
      </c>
    </row>
    <row r="28" spans="1:12" x14ac:dyDescent="0.25">
      <c r="A28" s="16">
        <v>27</v>
      </c>
      <c r="B28" s="2" t="s">
        <v>263</v>
      </c>
      <c r="C28" s="2" t="s">
        <v>291</v>
      </c>
      <c r="D28" s="2" t="s">
        <v>254</v>
      </c>
      <c r="E28" s="2">
        <v>15</v>
      </c>
      <c r="F28" s="2">
        <v>27</v>
      </c>
      <c r="G28" s="16" t="s">
        <v>328</v>
      </c>
      <c r="H28" s="2" t="s">
        <v>265</v>
      </c>
      <c r="I28" s="17">
        <v>0</v>
      </c>
      <c r="J28" s="17"/>
      <c r="K28" s="17">
        <v>0</v>
      </c>
      <c r="L28" s="18" t="s">
        <v>329</v>
      </c>
    </row>
    <row r="29" spans="1:12" x14ac:dyDescent="0.25">
      <c r="A29" s="16">
        <v>28</v>
      </c>
      <c r="B29" s="2" t="s">
        <v>263</v>
      </c>
      <c r="C29" s="2" t="s">
        <v>292</v>
      </c>
      <c r="D29" s="2" t="s">
        <v>254</v>
      </c>
      <c r="E29" s="2">
        <v>15</v>
      </c>
      <c r="F29" s="2">
        <v>28</v>
      </c>
      <c r="G29" s="16" t="s">
        <v>328</v>
      </c>
      <c r="H29" s="2" t="s">
        <v>265</v>
      </c>
      <c r="I29" s="17">
        <v>0</v>
      </c>
      <c r="J29" s="17"/>
      <c r="K29" s="17">
        <v>0</v>
      </c>
      <c r="L29" s="18" t="s">
        <v>329</v>
      </c>
    </row>
    <row r="30" spans="1:12" x14ac:dyDescent="0.25">
      <c r="A30" s="16">
        <v>29</v>
      </c>
      <c r="B30" s="2" t="s">
        <v>263</v>
      </c>
      <c r="C30" s="2" t="s">
        <v>293</v>
      </c>
      <c r="D30" s="2" t="s">
        <v>254</v>
      </c>
      <c r="E30" s="2">
        <v>15</v>
      </c>
      <c r="F30" s="2">
        <v>29</v>
      </c>
      <c r="G30" s="16" t="s">
        <v>328</v>
      </c>
      <c r="H30" s="2" t="s">
        <v>265</v>
      </c>
      <c r="I30" s="17">
        <v>0</v>
      </c>
      <c r="J30" s="17"/>
      <c r="K30" s="17">
        <v>0</v>
      </c>
      <c r="L30" s="18" t="s">
        <v>329</v>
      </c>
    </row>
    <row r="31" spans="1:12" x14ac:dyDescent="0.25">
      <c r="A31" s="16">
        <v>30</v>
      </c>
      <c r="B31" s="2" t="s">
        <v>263</v>
      </c>
      <c r="C31" s="2" t="s">
        <v>294</v>
      </c>
      <c r="D31" s="2" t="s">
        <v>254</v>
      </c>
      <c r="E31" s="2">
        <v>15</v>
      </c>
      <c r="F31" s="2">
        <v>30</v>
      </c>
      <c r="G31" s="16" t="s">
        <v>328</v>
      </c>
      <c r="H31" s="2" t="s">
        <v>265</v>
      </c>
      <c r="I31" s="17">
        <v>0</v>
      </c>
      <c r="J31" s="17"/>
      <c r="K31" s="17">
        <v>0</v>
      </c>
      <c r="L31" s="18" t="s">
        <v>329</v>
      </c>
    </row>
    <row r="32" spans="1:12" x14ac:dyDescent="0.25">
      <c r="A32" s="16">
        <v>31</v>
      </c>
      <c r="B32" s="2" t="s">
        <v>263</v>
      </c>
      <c r="C32" s="2" t="s">
        <v>295</v>
      </c>
      <c r="D32" s="2" t="s">
        <v>254</v>
      </c>
      <c r="E32" s="2">
        <v>15</v>
      </c>
      <c r="F32" s="2">
        <v>31</v>
      </c>
      <c r="G32" s="16" t="s">
        <v>328</v>
      </c>
      <c r="H32" s="2" t="s">
        <v>265</v>
      </c>
      <c r="I32" s="17">
        <v>0</v>
      </c>
      <c r="J32" s="17"/>
      <c r="K32" s="17">
        <v>0</v>
      </c>
      <c r="L32" s="18" t="s">
        <v>329</v>
      </c>
    </row>
    <row r="33" spans="1:12" x14ac:dyDescent="0.25">
      <c r="A33" s="16">
        <v>32</v>
      </c>
      <c r="B33" s="2" t="s">
        <v>263</v>
      </c>
      <c r="C33" s="2" t="s">
        <v>296</v>
      </c>
      <c r="D33" s="2" t="s">
        <v>254</v>
      </c>
      <c r="E33" s="2">
        <v>15</v>
      </c>
      <c r="F33" s="2">
        <v>32</v>
      </c>
      <c r="G33" s="16" t="s">
        <v>328</v>
      </c>
      <c r="H33" s="2" t="s">
        <v>265</v>
      </c>
      <c r="I33" s="17">
        <v>0</v>
      </c>
      <c r="J33" s="17"/>
      <c r="K33" s="17">
        <v>0</v>
      </c>
      <c r="L33" s="18" t="s">
        <v>329</v>
      </c>
    </row>
    <row r="34" spans="1:12" x14ac:dyDescent="0.25">
      <c r="A34" s="16">
        <v>33</v>
      </c>
      <c r="B34" s="2" t="s">
        <v>263</v>
      </c>
      <c r="C34" s="2" t="s">
        <v>297</v>
      </c>
      <c r="D34" s="2" t="s">
        <v>254</v>
      </c>
      <c r="E34" s="2">
        <v>15</v>
      </c>
      <c r="F34" s="2">
        <v>33</v>
      </c>
      <c r="G34" s="16" t="s">
        <v>328</v>
      </c>
      <c r="H34" s="2" t="s">
        <v>265</v>
      </c>
      <c r="I34" s="17">
        <v>0</v>
      </c>
      <c r="J34" s="17"/>
      <c r="K34" s="17">
        <v>0</v>
      </c>
      <c r="L34" s="18" t="s">
        <v>329</v>
      </c>
    </row>
    <row r="35" spans="1:12" x14ac:dyDescent="0.25">
      <c r="A35" s="16">
        <v>34</v>
      </c>
      <c r="B35" s="2" t="s">
        <v>263</v>
      </c>
      <c r="C35" s="2" t="s">
        <v>298</v>
      </c>
      <c r="D35" s="2" t="s">
        <v>254</v>
      </c>
      <c r="E35" s="2">
        <v>15</v>
      </c>
      <c r="F35" s="2">
        <v>34</v>
      </c>
      <c r="G35" s="16" t="s">
        <v>328</v>
      </c>
      <c r="H35" s="2" t="s">
        <v>265</v>
      </c>
      <c r="I35" s="17">
        <v>0</v>
      </c>
      <c r="J35" s="17"/>
      <c r="K35" s="17">
        <v>0</v>
      </c>
      <c r="L35" s="18" t="s">
        <v>329</v>
      </c>
    </row>
    <row r="36" spans="1:12" x14ac:dyDescent="0.25">
      <c r="A36" s="16">
        <v>35</v>
      </c>
      <c r="B36" s="2" t="s">
        <v>263</v>
      </c>
      <c r="C36" s="2" t="s">
        <v>299</v>
      </c>
      <c r="D36" s="2" t="s">
        <v>254</v>
      </c>
      <c r="E36" s="2">
        <v>15</v>
      </c>
      <c r="F36" s="2">
        <v>35</v>
      </c>
      <c r="G36" s="16" t="s">
        <v>328</v>
      </c>
      <c r="H36" s="2" t="s">
        <v>265</v>
      </c>
      <c r="I36" s="17">
        <v>0</v>
      </c>
      <c r="J36" s="17"/>
      <c r="K36" s="17">
        <v>0</v>
      </c>
      <c r="L36" s="18" t="s">
        <v>329</v>
      </c>
    </row>
    <row r="37" spans="1:12" x14ac:dyDescent="0.25">
      <c r="A37" s="16">
        <v>36</v>
      </c>
      <c r="B37" s="2" t="s">
        <v>263</v>
      </c>
      <c r="C37" s="2" t="s">
        <v>300</v>
      </c>
      <c r="D37" s="2" t="s">
        <v>254</v>
      </c>
      <c r="E37" s="2">
        <v>15</v>
      </c>
      <c r="F37" s="2">
        <v>36</v>
      </c>
      <c r="G37" s="16" t="s">
        <v>328</v>
      </c>
      <c r="H37" s="2" t="s">
        <v>265</v>
      </c>
      <c r="I37" s="17">
        <v>0</v>
      </c>
      <c r="J37" s="17"/>
      <c r="K37" s="17">
        <v>0</v>
      </c>
      <c r="L37" s="18" t="s">
        <v>329</v>
      </c>
    </row>
    <row r="38" spans="1:12" x14ac:dyDescent="0.25">
      <c r="A38" s="16">
        <v>37</v>
      </c>
      <c r="B38" s="2" t="s">
        <v>263</v>
      </c>
      <c r="C38" s="2" t="s">
        <v>301</v>
      </c>
      <c r="D38" s="2" t="s">
        <v>254</v>
      </c>
      <c r="E38" s="2">
        <v>15</v>
      </c>
      <c r="F38" s="2">
        <v>37</v>
      </c>
      <c r="G38" s="16" t="s">
        <v>328</v>
      </c>
      <c r="H38" s="2" t="s">
        <v>265</v>
      </c>
      <c r="I38" s="17">
        <v>0</v>
      </c>
      <c r="J38" s="17"/>
      <c r="K38" s="17">
        <v>0</v>
      </c>
      <c r="L38" s="18" t="s">
        <v>329</v>
      </c>
    </row>
    <row r="39" spans="1:12" x14ac:dyDescent="0.25">
      <c r="A39" s="16">
        <v>38</v>
      </c>
      <c r="B39" s="2" t="s">
        <v>263</v>
      </c>
      <c r="C39" s="2" t="s">
        <v>302</v>
      </c>
      <c r="D39" s="2" t="s">
        <v>254</v>
      </c>
      <c r="E39" s="2">
        <v>15</v>
      </c>
      <c r="F39" s="2">
        <v>38</v>
      </c>
      <c r="G39" s="16" t="s">
        <v>328</v>
      </c>
      <c r="H39" s="2" t="s">
        <v>265</v>
      </c>
      <c r="I39" s="17">
        <v>0</v>
      </c>
      <c r="J39" s="17"/>
      <c r="K39" s="17">
        <v>0</v>
      </c>
      <c r="L39" s="18" t="s">
        <v>329</v>
      </c>
    </row>
    <row r="40" spans="1:12" x14ac:dyDescent="0.25">
      <c r="A40" s="16">
        <v>39</v>
      </c>
      <c r="B40" s="2" t="s">
        <v>263</v>
      </c>
      <c r="C40" s="2" t="s">
        <v>303</v>
      </c>
      <c r="D40" s="2" t="s">
        <v>254</v>
      </c>
      <c r="E40" s="2">
        <v>15</v>
      </c>
      <c r="F40" s="2">
        <v>39</v>
      </c>
      <c r="G40" s="16" t="s">
        <v>328</v>
      </c>
      <c r="H40" s="2" t="s">
        <v>265</v>
      </c>
      <c r="I40" s="17">
        <v>0</v>
      </c>
      <c r="J40" s="17"/>
      <c r="K40" s="17">
        <v>0</v>
      </c>
      <c r="L40" s="18" t="s">
        <v>329</v>
      </c>
    </row>
    <row r="41" spans="1:12" x14ac:dyDescent="0.25">
      <c r="A41" s="16">
        <v>40</v>
      </c>
      <c r="B41" s="2" t="s">
        <v>263</v>
      </c>
      <c r="C41" s="2" t="s">
        <v>304</v>
      </c>
      <c r="D41" s="2" t="s">
        <v>254</v>
      </c>
      <c r="E41" s="2">
        <v>15</v>
      </c>
      <c r="F41" s="2">
        <v>40</v>
      </c>
      <c r="G41" s="16" t="s">
        <v>328</v>
      </c>
      <c r="H41" s="2" t="s">
        <v>265</v>
      </c>
      <c r="I41" s="17">
        <v>0</v>
      </c>
      <c r="J41" s="17"/>
      <c r="K41" s="17">
        <v>0</v>
      </c>
      <c r="L41" s="18" t="s">
        <v>329</v>
      </c>
    </row>
    <row r="42" spans="1:12" x14ac:dyDescent="0.25">
      <c r="A42" s="16">
        <v>41</v>
      </c>
      <c r="B42" s="2" t="s">
        <v>263</v>
      </c>
      <c r="C42" s="2" t="s">
        <v>305</v>
      </c>
      <c r="D42" s="2" t="s">
        <v>254</v>
      </c>
      <c r="E42" s="2">
        <v>15</v>
      </c>
      <c r="F42" s="2">
        <v>41</v>
      </c>
      <c r="G42" s="16" t="s">
        <v>328</v>
      </c>
      <c r="H42" s="2" t="s">
        <v>265</v>
      </c>
      <c r="I42" s="17">
        <v>0</v>
      </c>
      <c r="J42" s="17"/>
      <c r="K42" s="17">
        <v>0</v>
      </c>
      <c r="L42" s="18" t="s">
        <v>329</v>
      </c>
    </row>
    <row r="43" spans="1:12" x14ac:dyDescent="0.25">
      <c r="A43" s="16">
        <v>42</v>
      </c>
      <c r="B43" s="2" t="s">
        <v>263</v>
      </c>
      <c r="C43" s="2" t="s">
        <v>306</v>
      </c>
      <c r="D43" s="2" t="s">
        <v>254</v>
      </c>
      <c r="E43" s="2">
        <v>15</v>
      </c>
      <c r="F43" s="2">
        <v>42</v>
      </c>
      <c r="G43" s="16" t="s">
        <v>328</v>
      </c>
      <c r="H43" s="2" t="s">
        <v>265</v>
      </c>
      <c r="I43" s="17">
        <v>0</v>
      </c>
      <c r="J43" s="17"/>
      <c r="K43" s="17">
        <v>0</v>
      </c>
      <c r="L43" s="18" t="s">
        <v>329</v>
      </c>
    </row>
    <row r="44" spans="1:12" x14ac:dyDescent="0.25">
      <c r="A44" s="16">
        <v>43</v>
      </c>
      <c r="B44" s="2" t="s">
        <v>263</v>
      </c>
      <c r="C44" s="2" t="s">
        <v>307</v>
      </c>
      <c r="D44" s="2" t="s">
        <v>254</v>
      </c>
      <c r="E44" s="2">
        <v>15</v>
      </c>
      <c r="F44" s="2">
        <v>43</v>
      </c>
      <c r="G44" s="16" t="s">
        <v>328</v>
      </c>
      <c r="H44" s="2" t="s">
        <v>265</v>
      </c>
      <c r="I44" s="17">
        <v>0</v>
      </c>
      <c r="J44" s="17"/>
      <c r="K44" s="17">
        <v>0</v>
      </c>
      <c r="L44" s="18" t="s">
        <v>329</v>
      </c>
    </row>
    <row r="45" spans="1:12" x14ac:dyDescent="0.25">
      <c r="A45" s="16">
        <v>44</v>
      </c>
      <c r="B45" s="2" t="s">
        <v>263</v>
      </c>
      <c r="C45" s="2" t="s">
        <v>308</v>
      </c>
      <c r="D45" s="2" t="s">
        <v>254</v>
      </c>
      <c r="E45" s="2">
        <v>15</v>
      </c>
      <c r="F45" s="2">
        <v>44</v>
      </c>
      <c r="G45" s="16" t="s">
        <v>328</v>
      </c>
      <c r="H45" s="2" t="s">
        <v>265</v>
      </c>
      <c r="I45" s="17">
        <v>0</v>
      </c>
      <c r="J45" s="17"/>
      <c r="K45" s="17">
        <v>0</v>
      </c>
      <c r="L45" s="18" t="s">
        <v>329</v>
      </c>
    </row>
    <row r="46" spans="1:12" x14ac:dyDescent="0.25">
      <c r="A46" s="16">
        <v>45</v>
      </c>
      <c r="B46" s="2" t="s">
        <v>263</v>
      </c>
      <c r="C46" s="2" t="s">
        <v>309</v>
      </c>
      <c r="D46" s="2" t="s">
        <v>254</v>
      </c>
      <c r="E46" s="2">
        <v>15</v>
      </c>
      <c r="F46" s="2">
        <v>45</v>
      </c>
      <c r="G46" s="16" t="s">
        <v>328</v>
      </c>
      <c r="H46" s="2" t="s">
        <v>265</v>
      </c>
      <c r="I46" s="17">
        <v>0</v>
      </c>
      <c r="J46" s="17"/>
      <c r="K46" s="17">
        <v>0</v>
      </c>
      <c r="L46" s="18" t="s">
        <v>329</v>
      </c>
    </row>
    <row r="47" spans="1:12" x14ac:dyDescent="0.25">
      <c r="A47" s="16">
        <v>46</v>
      </c>
      <c r="B47" s="2" t="s">
        <v>263</v>
      </c>
      <c r="C47" s="2" t="s">
        <v>310</v>
      </c>
      <c r="D47" s="2" t="s">
        <v>254</v>
      </c>
      <c r="E47" s="2">
        <v>18</v>
      </c>
      <c r="F47" s="2">
        <v>1</v>
      </c>
      <c r="G47" s="16" t="s">
        <v>328</v>
      </c>
      <c r="H47" s="2" t="s">
        <v>311</v>
      </c>
      <c r="I47" s="17">
        <v>2000</v>
      </c>
      <c r="J47" s="17"/>
      <c r="K47" s="17"/>
      <c r="L47" s="18" t="s">
        <v>329</v>
      </c>
    </row>
    <row r="48" spans="1:12" x14ac:dyDescent="0.25">
      <c r="A48" s="16">
        <v>47</v>
      </c>
      <c r="B48" s="2" t="s">
        <v>263</v>
      </c>
      <c r="C48" s="2" t="s">
        <v>312</v>
      </c>
      <c r="D48" s="2" t="s">
        <v>254</v>
      </c>
      <c r="E48" s="2">
        <v>18</v>
      </c>
      <c r="F48" s="2">
        <v>2</v>
      </c>
      <c r="G48" s="16" t="s">
        <v>328</v>
      </c>
      <c r="H48" s="2" t="s">
        <v>311</v>
      </c>
      <c r="I48" s="17">
        <v>5300</v>
      </c>
      <c r="J48" s="17"/>
      <c r="K48" s="17"/>
      <c r="L48" s="18" t="s">
        <v>329</v>
      </c>
    </row>
    <row r="49" spans="1:12" x14ac:dyDescent="0.25">
      <c r="A49" s="16">
        <v>48</v>
      </c>
      <c r="B49" s="2" t="s">
        <v>263</v>
      </c>
      <c r="C49" s="2" t="s">
        <v>313</v>
      </c>
      <c r="D49" s="2" t="s">
        <v>254</v>
      </c>
      <c r="E49" s="2">
        <v>18</v>
      </c>
      <c r="F49" s="2">
        <v>3</v>
      </c>
      <c r="G49" s="16" t="s">
        <v>328</v>
      </c>
      <c r="H49" s="2" t="s">
        <v>311</v>
      </c>
      <c r="I49" s="17">
        <v>1400</v>
      </c>
      <c r="J49" s="17"/>
      <c r="K49" s="17"/>
      <c r="L49" s="18" t="s">
        <v>329</v>
      </c>
    </row>
    <row r="50" spans="1:12" x14ac:dyDescent="0.25">
      <c r="A50" s="16">
        <v>49</v>
      </c>
      <c r="B50" s="2" t="s">
        <v>263</v>
      </c>
      <c r="C50" s="2" t="s">
        <v>314</v>
      </c>
      <c r="D50" s="2" t="s">
        <v>254</v>
      </c>
      <c r="E50" s="2">
        <v>18</v>
      </c>
      <c r="F50" s="2">
        <v>4</v>
      </c>
      <c r="G50" s="16" t="s">
        <v>328</v>
      </c>
      <c r="H50" s="2" t="s">
        <v>311</v>
      </c>
      <c r="I50" s="17">
        <v>5000</v>
      </c>
      <c r="J50" s="17"/>
      <c r="K50" s="17"/>
      <c r="L50" s="18" t="s">
        <v>329</v>
      </c>
    </row>
    <row r="51" spans="1:12" x14ac:dyDescent="0.25">
      <c r="A51" s="16">
        <v>50</v>
      </c>
      <c r="B51" s="2" t="s">
        <v>263</v>
      </c>
      <c r="C51" s="2" t="s">
        <v>315</v>
      </c>
      <c r="D51" s="2" t="s">
        <v>254</v>
      </c>
      <c r="E51" s="2">
        <v>18</v>
      </c>
      <c r="F51" s="2">
        <v>5</v>
      </c>
      <c r="G51" s="16" t="s">
        <v>328</v>
      </c>
      <c r="H51" s="2" t="s">
        <v>311</v>
      </c>
      <c r="I51" s="17">
        <v>0</v>
      </c>
      <c r="J51" s="17"/>
      <c r="K51" s="17">
        <v>0</v>
      </c>
      <c r="L51" s="18" t="s">
        <v>329</v>
      </c>
    </row>
    <row r="52" spans="1:12" x14ac:dyDescent="0.25">
      <c r="A52" s="16">
        <v>51</v>
      </c>
      <c r="B52" s="2" t="s">
        <v>263</v>
      </c>
      <c r="C52" s="2" t="s">
        <v>316</v>
      </c>
      <c r="D52" s="2" t="s">
        <v>254</v>
      </c>
      <c r="E52" s="2">
        <v>18</v>
      </c>
      <c r="F52" s="2">
        <v>6</v>
      </c>
      <c r="G52" s="16" t="s">
        <v>328</v>
      </c>
      <c r="H52" s="2" t="s">
        <v>311</v>
      </c>
      <c r="I52" s="17">
        <v>0</v>
      </c>
      <c r="J52" s="17"/>
      <c r="K52" s="17">
        <v>0</v>
      </c>
      <c r="L52" s="18" t="s">
        <v>329</v>
      </c>
    </row>
    <row r="53" spans="1:12" x14ac:dyDescent="0.25">
      <c r="A53" s="16">
        <v>52</v>
      </c>
      <c r="B53" s="2" t="s">
        <v>263</v>
      </c>
      <c r="C53" s="2" t="s">
        <v>317</v>
      </c>
      <c r="D53" s="2" t="s">
        <v>254</v>
      </c>
      <c r="E53" s="2">
        <v>18</v>
      </c>
      <c r="F53" s="2">
        <v>7</v>
      </c>
      <c r="G53" s="16" t="s">
        <v>328</v>
      </c>
      <c r="H53" s="2" t="s">
        <v>311</v>
      </c>
      <c r="I53" s="17">
        <v>0</v>
      </c>
      <c r="J53" s="17"/>
      <c r="K53" s="17">
        <v>0</v>
      </c>
      <c r="L53" s="18" t="s">
        <v>329</v>
      </c>
    </row>
    <row r="54" spans="1:12" x14ac:dyDescent="0.25">
      <c r="A54" s="16">
        <v>53</v>
      </c>
      <c r="B54" s="2" t="s">
        <v>263</v>
      </c>
      <c r="C54" s="2" t="s">
        <v>318</v>
      </c>
      <c r="D54" s="2" t="s">
        <v>254</v>
      </c>
      <c r="E54" s="2">
        <v>18</v>
      </c>
      <c r="F54" s="2">
        <v>8</v>
      </c>
      <c r="G54" s="16" t="s">
        <v>328</v>
      </c>
      <c r="H54" s="2" t="s">
        <v>311</v>
      </c>
      <c r="I54" s="17">
        <v>0</v>
      </c>
      <c r="J54" s="17"/>
      <c r="K54" s="17">
        <v>0</v>
      </c>
      <c r="L54" s="18" t="s">
        <v>329</v>
      </c>
    </row>
    <row r="55" spans="1:12" x14ac:dyDescent="0.25">
      <c r="A55" s="16">
        <v>54</v>
      </c>
      <c r="B55" s="2" t="s">
        <v>263</v>
      </c>
      <c r="C55" s="2" t="s">
        <v>319</v>
      </c>
      <c r="D55" s="2" t="s">
        <v>254</v>
      </c>
      <c r="E55" s="2">
        <v>18</v>
      </c>
      <c r="F55" s="2">
        <v>9</v>
      </c>
      <c r="G55" s="16" t="s">
        <v>328</v>
      </c>
      <c r="H55" s="2" t="s">
        <v>311</v>
      </c>
      <c r="I55" s="17">
        <v>0</v>
      </c>
      <c r="J55" s="17"/>
      <c r="K55" s="17">
        <v>0</v>
      </c>
      <c r="L55" s="18" t="s">
        <v>329</v>
      </c>
    </row>
    <row r="56" spans="1:12" x14ac:dyDescent="0.25">
      <c r="A56" s="16">
        <v>55</v>
      </c>
      <c r="B56" s="2" t="s">
        <v>263</v>
      </c>
      <c r="C56" s="2" t="s">
        <v>320</v>
      </c>
      <c r="D56" s="2" t="s">
        <v>254</v>
      </c>
      <c r="E56" s="2">
        <v>18</v>
      </c>
      <c r="F56" s="2">
        <v>10</v>
      </c>
      <c r="G56" s="16" t="s">
        <v>328</v>
      </c>
      <c r="H56" s="2" t="s">
        <v>311</v>
      </c>
      <c r="I56" s="17">
        <v>0</v>
      </c>
      <c r="J56" s="17"/>
      <c r="K56" s="17">
        <v>0</v>
      </c>
      <c r="L56" s="18" t="s">
        <v>329</v>
      </c>
    </row>
    <row r="57" spans="1:12" x14ac:dyDescent="0.25">
      <c r="A57" s="16">
        <v>56</v>
      </c>
      <c r="B57" s="2" t="s">
        <v>263</v>
      </c>
      <c r="C57" s="2" t="s">
        <v>321</v>
      </c>
      <c r="D57" s="2" t="s">
        <v>254</v>
      </c>
      <c r="E57" s="2">
        <v>18</v>
      </c>
      <c r="F57" s="2">
        <v>11</v>
      </c>
      <c r="G57" s="16" t="s">
        <v>328</v>
      </c>
      <c r="H57" s="2" t="s">
        <v>311</v>
      </c>
      <c r="I57" s="17">
        <v>19360</v>
      </c>
      <c r="J57" s="17"/>
      <c r="K57" s="17"/>
      <c r="L57" s="18" t="s">
        <v>329</v>
      </c>
    </row>
    <row r="58" spans="1:12" x14ac:dyDescent="0.25">
      <c r="A58" s="16">
        <v>57</v>
      </c>
      <c r="B58" s="2" t="s">
        <v>263</v>
      </c>
      <c r="C58" s="2" t="s">
        <v>322</v>
      </c>
      <c r="D58" s="2" t="s">
        <v>254</v>
      </c>
      <c r="E58" s="2">
        <v>18</v>
      </c>
      <c r="F58" s="2">
        <v>12</v>
      </c>
      <c r="G58" s="16" t="s">
        <v>328</v>
      </c>
      <c r="H58" s="2" t="s">
        <v>311</v>
      </c>
      <c r="I58" s="17">
        <v>9300</v>
      </c>
      <c r="J58" s="17"/>
      <c r="K58" s="17"/>
      <c r="L58" s="18" t="s">
        <v>329</v>
      </c>
    </row>
    <row r="59" spans="1:12" x14ac:dyDescent="0.25">
      <c r="A59" s="16">
        <v>58</v>
      </c>
      <c r="B59" s="2" t="s">
        <v>263</v>
      </c>
      <c r="C59" s="2" t="s">
        <v>323</v>
      </c>
      <c r="D59" s="2" t="s">
        <v>254</v>
      </c>
      <c r="E59" s="2">
        <v>18</v>
      </c>
      <c r="F59" s="2">
        <v>13</v>
      </c>
      <c r="G59" s="16" t="s">
        <v>328</v>
      </c>
      <c r="H59" s="2" t="s">
        <v>311</v>
      </c>
      <c r="I59" s="17">
        <v>0</v>
      </c>
      <c r="J59" s="17"/>
      <c r="K59" s="17">
        <v>0</v>
      </c>
      <c r="L59" s="18" t="s">
        <v>329</v>
      </c>
    </row>
    <row r="60" spans="1:12" x14ac:dyDescent="0.25">
      <c r="A60" s="16">
        <v>59</v>
      </c>
      <c r="B60" s="2" t="s">
        <v>263</v>
      </c>
      <c r="C60" s="2" t="s">
        <v>324</v>
      </c>
      <c r="D60" s="2" t="s">
        <v>254</v>
      </c>
      <c r="E60" s="2">
        <v>18</v>
      </c>
      <c r="F60" s="2">
        <v>14</v>
      </c>
      <c r="G60" s="16" t="s">
        <v>328</v>
      </c>
      <c r="H60" s="2" t="s">
        <v>311</v>
      </c>
      <c r="I60" s="17">
        <v>0</v>
      </c>
      <c r="J60" s="17"/>
      <c r="K60" s="17">
        <v>0</v>
      </c>
      <c r="L60" s="18" t="s">
        <v>329</v>
      </c>
    </row>
    <row r="61" spans="1:12" x14ac:dyDescent="0.25">
      <c r="A61" s="16">
        <v>60</v>
      </c>
      <c r="B61" s="2" t="s">
        <v>263</v>
      </c>
      <c r="C61" s="2" t="s">
        <v>325</v>
      </c>
      <c r="D61" s="2" t="s">
        <v>254</v>
      </c>
      <c r="E61" s="2">
        <v>18</v>
      </c>
      <c r="F61" s="2">
        <v>15</v>
      </c>
      <c r="G61" s="16" t="s">
        <v>328</v>
      </c>
      <c r="H61" s="2" t="s">
        <v>311</v>
      </c>
      <c r="I61" s="17">
        <v>14720</v>
      </c>
      <c r="J61" s="17"/>
      <c r="K61" s="17"/>
      <c r="L61" s="18" t="s">
        <v>329</v>
      </c>
    </row>
    <row r="62" spans="1:12" x14ac:dyDescent="0.25">
      <c r="A62" s="16">
        <v>61</v>
      </c>
      <c r="B62" s="2" t="s">
        <v>263</v>
      </c>
      <c r="C62" s="2" t="s">
        <v>326</v>
      </c>
      <c r="D62" s="2" t="s">
        <v>254</v>
      </c>
      <c r="E62" s="2">
        <v>18</v>
      </c>
      <c r="F62" s="2">
        <v>16</v>
      </c>
      <c r="G62" s="16" t="s">
        <v>328</v>
      </c>
      <c r="H62" s="2" t="s">
        <v>311</v>
      </c>
      <c r="I62" s="17">
        <v>25920</v>
      </c>
      <c r="J62" s="17"/>
      <c r="K62" s="17"/>
      <c r="L62" s="18" t="s">
        <v>329</v>
      </c>
    </row>
    <row r="63" spans="1:12" x14ac:dyDescent="0.25">
      <c r="A63" s="16">
        <v>62</v>
      </c>
      <c r="B63" s="2" t="s">
        <v>263</v>
      </c>
      <c r="C63" s="2" t="s">
        <v>327</v>
      </c>
      <c r="D63" s="2" t="s">
        <v>254</v>
      </c>
      <c r="E63" s="2">
        <v>18</v>
      </c>
      <c r="F63" s="2">
        <v>17</v>
      </c>
      <c r="G63" s="16" t="s">
        <v>328</v>
      </c>
      <c r="H63" s="2" t="s">
        <v>311</v>
      </c>
      <c r="I63" s="17">
        <v>2000</v>
      </c>
      <c r="J63" s="17"/>
      <c r="K63" s="17"/>
      <c r="L63" s="18" t="s">
        <v>329</v>
      </c>
    </row>
    <row r="64" spans="1:12" x14ac:dyDescent="0.25">
      <c r="A64" s="2"/>
      <c r="B64" s="2"/>
      <c r="C64" s="2"/>
      <c r="D64" s="2"/>
      <c r="E64" s="2"/>
      <c r="F64" s="2"/>
      <c r="G64" s="2"/>
      <c r="H64" s="2"/>
      <c r="I64" s="17"/>
      <c r="J64" s="17"/>
      <c r="K64" s="17"/>
      <c r="L64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Reg.ug.- Javna nabava</vt:lpstr>
      <vt:lpstr>Reg.ug.Jednostavna nabava </vt:lpstr>
      <vt:lpstr>Ostali ugovori</vt:lpstr>
    </vt:vector>
  </TitlesOfParts>
  <Company>Karlovac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Nikolina Vojak</dc:creator>
  <cp:lastModifiedBy>racunovodstvo</cp:lastModifiedBy>
  <cp:lastPrinted>2021-01-25T08:51:41Z</cp:lastPrinted>
  <dcterms:created xsi:type="dcterms:W3CDTF">2012-05-23T11:49:01Z</dcterms:created>
  <dcterms:modified xsi:type="dcterms:W3CDTF">2021-01-25T12:36:08Z</dcterms:modified>
</cp:coreProperties>
</file>